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erling/Documents/01 FÅGEL/VP och Sverige/VP11 - 2025/"/>
    </mc:Choice>
  </mc:AlternateContent>
  <xr:revisionPtr revIDLastSave="0" documentId="13_ncr:1_{E0DC92DA-0C39-EA4E-A94D-AD928A0E1934}" xr6:coauthVersionLast="47" xr6:coauthVersionMax="47" xr10:uidLastSave="{00000000-0000-0000-0000-000000000000}"/>
  <bookViews>
    <workbookView xWindow="10680" yWindow="500" windowWidth="24040" windowHeight="28300" xr2:uid="{00000000-000D-0000-FFFF-FFFF00000000}"/>
  </bookViews>
  <sheets>
    <sheet name="VP 11" sheetId="1" r:id="rId1"/>
  </sheets>
  <definedNames>
    <definedName name="HTML_CodePage">1252</definedName>
    <definedName name="HTML_Control">{"'Blad1'!$A$2:$E$300"}</definedName>
    <definedName name="HTML_Description">""</definedName>
    <definedName name="HTML_Email">""</definedName>
    <definedName name="HTML_Header">""</definedName>
    <definedName name="HTML_LastUpdate">"02-06-02"</definedName>
    <definedName name="HTML_LineAfter">TRUE</definedName>
    <definedName name="HTML_LineBefore">TRUE</definedName>
    <definedName name="HTML_Name">"Erling Jirle"</definedName>
    <definedName name="HTML_OBDlg2">TRUE</definedName>
    <definedName name="HTML_OBDlg4">TRUE</definedName>
    <definedName name="HTML_OS">1</definedName>
    <definedName name="HTML_PathFileMac">"G3 HÅRDDISK:Desktop Folder:** WWW  300 MB:FÅGEL-WWW:Holarktislistan:Version-98 original:hollist-1.html"</definedName>
    <definedName name="HTML_Title">""</definedName>
    <definedName name="OLE_LINK14" localSheetId="0">'VP 11'!#REF!</definedName>
    <definedName name="_xlnm.Print_Area" localSheetId="0">'VP 11'!$J$1:$O$1352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hEaKCnY2D+0Rs4RLEZjQn7BDn/9F1NDhvrRqJFcVPOc="/>
    </ext>
  </extLst>
</workbook>
</file>

<file path=xl/calcChain.xml><?xml version="1.0" encoding="utf-8"?>
<calcChain xmlns="http://schemas.openxmlformats.org/spreadsheetml/2006/main">
  <c r="G1336" i="1" l="1"/>
  <c r="E1336" i="1"/>
  <c r="D1336" i="1"/>
  <c r="C1336" i="1"/>
  <c r="F1336" i="1" s="1" a="1"/>
  <c r="F1336" i="1" s="1"/>
  <c r="B1336" i="1" a="1"/>
  <c r="B1336" i="1" s="1"/>
  <c r="G1335" i="1"/>
  <c r="E1335" i="1"/>
  <c r="D1335" i="1"/>
  <c r="C1335" i="1"/>
  <c r="F1335" i="1" s="1" a="1"/>
  <c r="F1335" i="1" s="1"/>
  <c r="B1335" i="1" a="1"/>
  <c r="B1335" i="1" s="1"/>
  <c r="G1334" i="1"/>
  <c r="F1334" i="1" a="1"/>
  <c r="F1334" i="1" s="1"/>
  <c r="E1334" i="1"/>
  <c r="D1334" i="1"/>
  <c r="C1334" i="1"/>
  <c r="B1334" i="1" a="1"/>
  <c r="B1334" i="1" s="1"/>
  <c r="G1333" i="1"/>
  <c r="F1333" i="1" a="1"/>
  <c r="F1333" i="1" s="1"/>
  <c r="E1333" i="1"/>
  <c r="D1333" i="1"/>
  <c r="C1333" i="1"/>
  <c r="B1333" i="1" a="1"/>
  <c r="B1333" i="1" s="1"/>
  <c r="G1332" i="1"/>
  <c r="F1332" i="1" a="1"/>
  <c r="F1332" i="1" s="1"/>
  <c r="E1332" i="1"/>
  <c r="D1332" i="1"/>
  <c r="C1332" i="1"/>
  <c r="B1332" i="1" a="1"/>
  <c r="B1332" i="1" s="1"/>
  <c r="G1331" i="1"/>
  <c r="F1331" i="1" a="1"/>
  <c r="F1331" i="1" s="1"/>
  <c r="E1331" i="1"/>
  <c r="D1331" i="1"/>
  <c r="C1331" i="1"/>
  <c r="B1331" i="1" a="1"/>
  <c r="B1331" i="1" s="1"/>
  <c r="G1330" i="1"/>
  <c r="F1330" i="1" a="1"/>
  <c r="F1330" i="1" s="1"/>
  <c r="E1330" i="1"/>
  <c r="D1330" i="1"/>
  <c r="C1330" i="1"/>
  <c r="B1330" i="1" a="1"/>
  <c r="B1330" i="1" s="1"/>
  <c r="G1329" i="1"/>
  <c r="F1329" i="1" a="1"/>
  <c r="F1329" i="1" s="1"/>
  <c r="E1329" i="1"/>
  <c r="D1329" i="1"/>
  <c r="C1329" i="1"/>
  <c r="B1329" i="1" a="1"/>
  <c r="B1329" i="1" s="1"/>
  <c r="G1328" i="1"/>
  <c r="F1328" i="1" a="1"/>
  <c r="F1328" i="1" s="1"/>
  <c r="E1328" i="1"/>
  <c r="D1328" i="1"/>
  <c r="C1328" i="1"/>
  <c r="B1328" i="1" a="1"/>
  <c r="B1328" i="1" s="1"/>
  <c r="G1327" i="1"/>
  <c r="F1327" i="1" a="1"/>
  <c r="F1327" i="1" s="1"/>
  <c r="E1327" i="1"/>
  <c r="D1327" i="1"/>
  <c r="C1327" i="1"/>
  <c r="B1327" i="1" a="1"/>
  <c r="B1327" i="1" s="1"/>
  <c r="G1326" i="1"/>
  <c r="F1326" i="1" a="1"/>
  <c r="F1326" i="1" s="1"/>
  <c r="E1326" i="1"/>
  <c r="D1326" i="1"/>
  <c r="C1326" i="1"/>
  <c r="B1326" i="1" a="1"/>
  <c r="B1326" i="1" s="1"/>
  <c r="G1325" i="1"/>
  <c r="F1325" i="1" a="1"/>
  <c r="F1325" i="1" s="1"/>
  <c r="E1325" i="1"/>
  <c r="D1325" i="1"/>
  <c r="C1325" i="1"/>
  <c r="B1325" i="1" a="1"/>
  <c r="B1325" i="1" s="1"/>
  <c r="G1324" i="1"/>
  <c r="F1324" i="1" a="1"/>
  <c r="F1324" i="1" s="1"/>
  <c r="E1324" i="1"/>
  <c r="D1324" i="1"/>
  <c r="C1324" i="1"/>
  <c r="B1324" i="1" a="1"/>
  <c r="B1324" i="1" s="1"/>
  <c r="G1323" i="1"/>
  <c r="F1323" i="1" a="1"/>
  <c r="F1323" i="1" s="1"/>
  <c r="E1323" i="1"/>
  <c r="D1323" i="1"/>
  <c r="C1323" i="1"/>
  <c r="B1323" i="1" a="1"/>
  <c r="B1323" i="1" s="1"/>
  <c r="G1322" i="1"/>
  <c r="F1322" i="1" a="1"/>
  <c r="F1322" i="1" s="1"/>
  <c r="E1322" i="1"/>
  <c r="D1322" i="1"/>
  <c r="C1322" i="1"/>
  <c r="B1322" i="1" a="1"/>
  <c r="B1322" i="1" s="1"/>
  <c r="G1321" i="1"/>
  <c r="F1321" i="1" a="1"/>
  <c r="F1321" i="1" s="1"/>
  <c r="E1321" i="1"/>
  <c r="D1321" i="1"/>
  <c r="C1321" i="1"/>
  <c r="B1321" i="1" a="1"/>
  <c r="B1321" i="1" s="1"/>
  <c r="G1320" i="1"/>
  <c r="F1320" i="1" a="1"/>
  <c r="F1320" i="1" s="1"/>
  <c r="E1320" i="1"/>
  <c r="D1320" i="1"/>
  <c r="C1320" i="1"/>
  <c r="B1320" i="1" a="1"/>
  <c r="B1320" i="1" s="1"/>
  <c r="G1319" i="1"/>
  <c r="F1319" i="1" a="1"/>
  <c r="F1319" i="1" s="1"/>
  <c r="E1319" i="1"/>
  <c r="D1319" i="1"/>
  <c r="C1319" i="1"/>
  <c r="B1319" i="1" a="1"/>
  <c r="B1319" i="1" s="1"/>
  <c r="G1318" i="1"/>
  <c r="F1318" i="1" a="1"/>
  <c r="F1318" i="1" s="1"/>
  <c r="E1318" i="1"/>
  <c r="D1318" i="1"/>
  <c r="C1318" i="1"/>
  <c r="B1318" i="1" a="1"/>
  <c r="B1318" i="1" s="1"/>
  <c r="G1317" i="1"/>
  <c r="F1317" i="1" a="1"/>
  <c r="F1317" i="1" s="1"/>
  <c r="E1317" i="1"/>
  <c r="D1317" i="1"/>
  <c r="C1317" i="1"/>
  <c r="B1317" i="1" a="1"/>
  <c r="B1317" i="1" s="1"/>
  <c r="G1316" i="1"/>
  <c r="F1316" i="1" a="1"/>
  <c r="F1316" i="1" s="1"/>
  <c r="E1316" i="1"/>
  <c r="D1316" i="1"/>
  <c r="C1316" i="1"/>
  <c r="B1316" i="1" a="1"/>
  <c r="B1316" i="1" s="1"/>
  <c r="G1315" i="1"/>
  <c r="F1315" i="1" a="1"/>
  <c r="F1315" i="1" s="1"/>
  <c r="E1315" i="1"/>
  <c r="D1315" i="1"/>
  <c r="C1315" i="1"/>
  <c r="B1315" i="1" a="1"/>
  <c r="B1315" i="1" s="1"/>
  <c r="G1314" i="1"/>
  <c r="F1314" i="1" a="1"/>
  <c r="F1314" i="1" s="1"/>
  <c r="E1314" i="1"/>
  <c r="D1314" i="1"/>
  <c r="C1314" i="1"/>
  <c r="B1314" i="1" a="1"/>
  <c r="B1314" i="1" s="1"/>
  <c r="G1313" i="1"/>
  <c r="F1313" i="1" a="1"/>
  <c r="F1313" i="1" s="1"/>
  <c r="E1313" i="1"/>
  <c r="D1313" i="1"/>
  <c r="C1313" i="1"/>
  <c r="B1313" i="1" a="1"/>
  <c r="B1313" i="1" s="1"/>
  <c r="G1312" i="1"/>
  <c r="F1312" i="1" a="1"/>
  <c r="F1312" i="1" s="1"/>
  <c r="E1312" i="1"/>
  <c r="D1312" i="1"/>
  <c r="C1312" i="1"/>
  <c r="B1312" i="1" a="1"/>
  <c r="B1312" i="1" s="1"/>
  <c r="G1311" i="1"/>
  <c r="F1311" i="1" a="1"/>
  <c r="F1311" i="1" s="1"/>
  <c r="E1311" i="1"/>
  <c r="D1311" i="1"/>
  <c r="C1311" i="1"/>
  <c r="B1311" i="1" a="1"/>
  <c r="B1311" i="1" s="1"/>
  <c r="G1310" i="1"/>
  <c r="F1310" i="1" a="1"/>
  <c r="F1310" i="1" s="1"/>
  <c r="E1310" i="1"/>
  <c r="D1310" i="1"/>
  <c r="C1310" i="1"/>
  <c r="B1310" i="1" a="1"/>
  <c r="B1310" i="1" s="1"/>
  <c r="G1309" i="1"/>
  <c r="F1309" i="1" a="1"/>
  <c r="F1309" i="1" s="1"/>
  <c r="E1309" i="1"/>
  <c r="D1309" i="1"/>
  <c r="C1309" i="1"/>
  <c r="B1309" i="1" a="1"/>
  <c r="B1309" i="1" s="1"/>
  <c r="G1308" i="1"/>
  <c r="F1308" i="1" a="1"/>
  <c r="F1308" i="1" s="1"/>
  <c r="E1308" i="1"/>
  <c r="D1308" i="1"/>
  <c r="C1308" i="1"/>
  <c r="B1308" i="1" a="1"/>
  <c r="B1308" i="1" s="1"/>
  <c r="G1307" i="1"/>
  <c r="F1307" i="1" a="1"/>
  <c r="F1307" i="1" s="1"/>
  <c r="E1307" i="1"/>
  <c r="D1307" i="1"/>
  <c r="C1307" i="1"/>
  <c r="B1307" i="1" a="1"/>
  <c r="B1307" i="1" s="1"/>
  <c r="G1306" i="1"/>
  <c r="F1306" i="1" a="1"/>
  <c r="F1306" i="1" s="1"/>
  <c r="E1306" i="1"/>
  <c r="D1306" i="1"/>
  <c r="C1306" i="1"/>
  <c r="B1306" i="1" a="1"/>
  <c r="B1306" i="1" s="1"/>
  <c r="G1305" i="1"/>
  <c r="F1305" i="1" a="1"/>
  <c r="F1305" i="1" s="1"/>
  <c r="E1305" i="1"/>
  <c r="D1305" i="1"/>
  <c r="C1305" i="1"/>
  <c r="B1305" i="1" a="1"/>
  <c r="B1305" i="1" s="1"/>
  <c r="G1304" i="1"/>
  <c r="F1304" i="1" a="1"/>
  <c r="F1304" i="1" s="1"/>
  <c r="E1304" i="1"/>
  <c r="D1304" i="1"/>
  <c r="C1304" i="1"/>
  <c r="B1304" i="1" a="1"/>
  <c r="B1304" i="1" s="1"/>
  <c r="G1303" i="1"/>
  <c r="F1303" i="1" a="1"/>
  <c r="F1303" i="1" s="1"/>
  <c r="E1303" i="1"/>
  <c r="D1303" i="1"/>
  <c r="C1303" i="1"/>
  <c r="B1303" i="1" a="1"/>
  <c r="B1303" i="1" s="1"/>
  <c r="G1302" i="1"/>
  <c r="F1302" i="1" a="1"/>
  <c r="F1302" i="1" s="1"/>
  <c r="E1302" i="1"/>
  <c r="D1302" i="1"/>
  <c r="C1302" i="1"/>
  <c r="B1302" i="1" a="1"/>
  <c r="B1302" i="1" s="1"/>
  <c r="G1301" i="1"/>
  <c r="F1301" i="1" a="1"/>
  <c r="F1301" i="1" s="1"/>
  <c r="E1301" i="1"/>
  <c r="D1301" i="1"/>
  <c r="C1301" i="1"/>
  <c r="B1301" i="1" a="1"/>
  <c r="B1301" i="1" s="1"/>
  <c r="G1300" i="1"/>
  <c r="F1300" i="1" a="1"/>
  <c r="F1300" i="1" s="1"/>
  <c r="E1300" i="1"/>
  <c r="D1300" i="1"/>
  <c r="C1300" i="1"/>
  <c r="B1300" i="1" a="1"/>
  <c r="B1300" i="1" s="1"/>
  <c r="G1299" i="1"/>
  <c r="F1299" i="1" a="1"/>
  <c r="F1299" i="1" s="1"/>
  <c r="E1299" i="1"/>
  <c r="D1299" i="1"/>
  <c r="C1299" i="1"/>
  <c r="B1299" i="1" a="1"/>
  <c r="B1299" i="1" s="1"/>
  <c r="G1298" i="1"/>
  <c r="F1298" i="1" a="1"/>
  <c r="F1298" i="1" s="1"/>
  <c r="E1298" i="1"/>
  <c r="D1298" i="1"/>
  <c r="C1298" i="1"/>
  <c r="B1298" i="1" a="1"/>
  <c r="B1298" i="1" s="1"/>
  <c r="G1297" i="1"/>
  <c r="F1297" i="1" a="1"/>
  <c r="F1297" i="1" s="1"/>
  <c r="E1297" i="1"/>
  <c r="D1297" i="1"/>
  <c r="C1297" i="1"/>
  <c r="B1297" i="1" a="1"/>
  <c r="B1297" i="1" s="1"/>
  <c r="G1296" i="1"/>
  <c r="F1296" i="1" a="1"/>
  <c r="F1296" i="1" s="1"/>
  <c r="E1296" i="1"/>
  <c r="D1296" i="1"/>
  <c r="C1296" i="1"/>
  <c r="B1296" i="1" a="1"/>
  <c r="B1296" i="1" s="1"/>
  <c r="G1295" i="1"/>
  <c r="F1295" i="1" a="1"/>
  <c r="F1295" i="1" s="1"/>
  <c r="E1295" i="1"/>
  <c r="D1295" i="1"/>
  <c r="C1295" i="1"/>
  <c r="B1295" i="1" a="1"/>
  <c r="B1295" i="1" s="1"/>
  <c r="G1294" i="1"/>
  <c r="F1294" i="1" a="1"/>
  <c r="F1294" i="1" s="1"/>
  <c r="E1294" i="1"/>
  <c r="D1294" i="1"/>
  <c r="C1294" i="1"/>
  <c r="B1294" i="1" a="1"/>
  <c r="B1294" i="1" s="1"/>
  <c r="G1293" i="1"/>
  <c r="F1293" i="1" a="1"/>
  <c r="F1293" i="1" s="1"/>
  <c r="E1293" i="1"/>
  <c r="D1293" i="1"/>
  <c r="C1293" i="1"/>
  <c r="B1293" i="1" a="1"/>
  <c r="B1293" i="1" s="1"/>
  <c r="G1292" i="1"/>
  <c r="F1292" i="1" a="1"/>
  <c r="F1292" i="1" s="1"/>
  <c r="E1292" i="1"/>
  <c r="D1292" i="1"/>
  <c r="C1292" i="1"/>
  <c r="B1292" i="1" a="1"/>
  <c r="B1292" i="1" s="1"/>
  <c r="G1291" i="1"/>
  <c r="F1291" i="1" a="1"/>
  <c r="F1291" i="1" s="1"/>
  <c r="E1291" i="1"/>
  <c r="D1291" i="1"/>
  <c r="C1291" i="1"/>
  <c r="B1291" i="1" a="1"/>
  <c r="B1291" i="1" s="1"/>
  <c r="G1290" i="1"/>
  <c r="F1290" i="1" a="1"/>
  <c r="F1290" i="1" s="1"/>
  <c r="E1290" i="1"/>
  <c r="D1290" i="1"/>
  <c r="C1290" i="1"/>
  <c r="B1290" i="1" a="1"/>
  <c r="B1290" i="1" s="1"/>
  <c r="G1289" i="1"/>
  <c r="F1289" i="1" a="1"/>
  <c r="F1289" i="1" s="1"/>
  <c r="E1289" i="1"/>
  <c r="D1289" i="1"/>
  <c r="C1289" i="1"/>
  <c r="B1289" i="1" a="1"/>
  <c r="B1289" i="1" s="1"/>
  <c r="G1288" i="1"/>
  <c r="F1288" i="1" a="1"/>
  <c r="F1288" i="1" s="1"/>
  <c r="E1288" i="1"/>
  <c r="D1288" i="1"/>
  <c r="C1288" i="1"/>
  <c r="B1288" i="1" a="1"/>
  <c r="B1288" i="1" s="1"/>
  <c r="G1287" i="1"/>
  <c r="F1287" i="1" a="1"/>
  <c r="F1287" i="1" s="1"/>
  <c r="E1287" i="1"/>
  <c r="D1287" i="1"/>
  <c r="C1287" i="1"/>
  <c r="B1287" i="1" a="1"/>
  <c r="B1287" i="1" s="1"/>
  <c r="G1286" i="1"/>
  <c r="F1286" i="1" a="1"/>
  <c r="F1286" i="1" s="1"/>
  <c r="E1286" i="1"/>
  <c r="D1286" i="1"/>
  <c r="C1286" i="1"/>
  <c r="B1286" i="1" a="1"/>
  <c r="B1286" i="1" s="1"/>
  <c r="G1285" i="1"/>
  <c r="F1285" i="1" a="1"/>
  <c r="F1285" i="1" s="1"/>
  <c r="E1285" i="1"/>
  <c r="D1285" i="1"/>
  <c r="C1285" i="1"/>
  <c r="B1285" i="1" a="1"/>
  <c r="B1285" i="1" s="1"/>
  <c r="G1284" i="1"/>
  <c r="F1284" i="1" a="1"/>
  <c r="F1284" i="1" s="1"/>
  <c r="E1284" i="1"/>
  <c r="D1284" i="1"/>
  <c r="C1284" i="1"/>
  <c r="B1284" i="1" a="1"/>
  <c r="B1284" i="1" s="1"/>
  <c r="G1283" i="1"/>
  <c r="F1283" i="1" a="1"/>
  <c r="F1283" i="1" s="1"/>
  <c r="E1283" i="1"/>
  <c r="D1283" i="1"/>
  <c r="C1283" i="1"/>
  <c r="B1283" i="1" a="1"/>
  <c r="B1283" i="1" s="1"/>
  <c r="G1282" i="1"/>
  <c r="F1282" i="1" a="1"/>
  <c r="F1282" i="1" s="1"/>
  <c r="E1282" i="1"/>
  <c r="D1282" i="1"/>
  <c r="C1282" i="1"/>
  <c r="B1282" i="1" a="1"/>
  <c r="B1282" i="1" s="1"/>
  <c r="G1281" i="1"/>
  <c r="F1281" i="1" a="1"/>
  <c r="F1281" i="1" s="1"/>
  <c r="E1281" i="1"/>
  <c r="D1281" i="1"/>
  <c r="C1281" i="1"/>
  <c r="B1281" i="1" a="1"/>
  <c r="B1281" i="1" s="1"/>
  <c r="G1280" i="1"/>
  <c r="F1280" i="1" a="1"/>
  <c r="F1280" i="1" s="1"/>
  <c r="E1280" i="1"/>
  <c r="D1280" i="1"/>
  <c r="C1280" i="1"/>
  <c r="B1280" i="1" a="1"/>
  <c r="B1280" i="1" s="1"/>
  <c r="G1279" i="1"/>
  <c r="F1279" i="1" a="1"/>
  <c r="F1279" i="1" s="1"/>
  <c r="E1279" i="1"/>
  <c r="D1279" i="1"/>
  <c r="C1279" i="1"/>
  <c r="B1279" i="1" a="1"/>
  <c r="B1279" i="1" s="1"/>
  <c r="G1278" i="1"/>
  <c r="F1278" i="1" a="1"/>
  <c r="F1278" i="1" s="1"/>
  <c r="E1278" i="1"/>
  <c r="D1278" i="1"/>
  <c r="C1278" i="1"/>
  <c r="B1278" i="1" a="1"/>
  <c r="B1278" i="1" s="1"/>
  <c r="G1277" i="1"/>
  <c r="F1277" i="1" a="1"/>
  <c r="F1277" i="1" s="1"/>
  <c r="E1277" i="1"/>
  <c r="D1277" i="1"/>
  <c r="C1277" i="1"/>
  <c r="B1277" i="1" a="1"/>
  <c r="B1277" i="1" s="1"/>
  <c r="G1276" i="1"/>
  <c r="F1276" i="1" a="1"/>
  <c r="F1276" i="1" s="1"/>
  <c r="E1276" i="1"/>
  <c r="D1276" i="1"/>
  <c r="C1276" i="1"/>
  <c r="B1276" i="1" a="1"/>
  <c r="B1276" i="1" s="1"/>
  <c r="G1275" i="1"/>
  <c r="F1275" i="1" a="1"/>
  <c r="F1275" i="1" s="1"/>
  <c r="E1275" i="1"/>
  <c r="D1275" i="1"/>
  <c r="C1275" i="1"/>
  <c r="B1275" i="1" a="1"/>
  <c r="B1275" i="1" s="1"/>
  <c r="G1274" i="1"/>
  <c r="F1274" i="1" a="1"/>
  <c r="F1274" i="1" s="1"/>
  <c r="E1274" i="1"/>
  <c r="D1274" i="1"/>
  <c r="C1274" i="1"/>
  <c r="B1274" i="1" a="1"/>
  <c r="B1274" i="1" s="1"/>
  <c r="G1273" i="1"/>
  <c r="F1273" i="1" a="1"/>
  <c r="F1273" i="1" s="1"/>
  <c r="E1273" i="1"/>
  <c r="D1273" i="1"/>
  <c r="C1273" i="1"/>
  <c r="B1273" i="1" a="1"/>
  <c r="B1273" i="1" s="1"/>
  <c r="G1272" i="1"/>
  <c r="F1272" i="1" a="1"/>
  <c r="F1272" i="1" s="1"/>
  <c r="E1272" i="1"/>
  <c r="D1272" i="1"/>
  <c r="C1272" i="1"/>
  <c r="B1272" i="1" a="1"/>
  <c r="B1272" i="1" s="1"/>
  <c r="G1271" i="1"/>
  <c r="F1271" i="1" a="1"/>
  <c r="F1271" i="1" s="1"/>
  <c r="E1271" i="1"/>
  <c r="D1271" i="1"/>
  <c r="C1271" i="1"/>
  <c r="B1271" i="1" a="1"/>
  <c r="B1271" i="1" s="1"/>
  <c r="G1270" i="1"/>
  <c r="F1270" i="1" a="1"/>
  <c r="F1270" i="1" s="1"/>
  <c r="E1270" i="1"/>
  <c r="D1270" i="1"/>
  <c r="C1270" i="1"/>
  <c r="B1270" i="1" a="1"/>
  <c r="B1270" i="1" s="1"/>
  <c r="G1269" i="1"/>
  <c r="F1269" i="1" a="1"/>
  <c r="F1269" i="1" s="1"/>
  <c r="E1269" i="1"/>
  <c r="D1269" i="1"/>
  <c r="C1269" i="1"/>
  <c r="B1269" i="1" a="1"/>
  <c r="B1269" i="1" s="1"/>
  <c r="G1268" i="1"/>
  <c r="F1268" i="1" a="1"/>
  <c r="F1268" i="1" s="1"/>
  <c r="E1268" i="1"/>
  <c r="D1268" i="1"/>
  <c r="C1268" i="1"/>
  <c r="B1268" i="1" a="1"/>
  <c r="B1268" i="1" s="1"/>
  <c r="G1267" i="1"/>
  <c r="F1267" i="1" a="1"/>
  <c r="F1267" i="1" s="1"/>
  <c r="E1267" i="1"/>
  <c r="D1267" i="1"/>
  <c r="C1267" i="1"/>
  <c r="B1267" i="1" a="1"/>
  <c r="B1267" i="1" s="1"/>
  <c r="G1266" i="1"/>
  <c r="F1266" i="1" a="1"/>
  <c r="F1266" i="1" s="1"/>
  <c r="E1266" i="1"/>
  <c r="D1266" i="1"/>
  <c r="C1266" i="1"/>
  <c r="B1266" i="1" a="1"/>
  <c r="B1266" i="1" s="1"/>
  <c r="G1265" i="1"/>
  <c r="F1265" i="1" a="1"/>
  <c r="F1265" i="1" s="1"/>
  <c r="E1265" i="1"/>
  <c r="D1265" i="1"/>
  <c r="C1265" i="1"/>
  <c r="B1265" i="1" a="1"/>
  <c r="B1265" i="1" s="1"/>
  <c r="G1264" i="1"/>
  <c r="F1264" i="1" a="1"/>
  <c r="F1264" i="1" s="1"/>
  <c r="E1264" i="1"/>
  <c r="D1264" i="1"/>
  <c r="C1264" i="1"/>
  <c r="B1264" i="1" a="1"/>
  <c r="B1264" i="1" s="1"/>
  <c r="G1263" i="1"/>
  <c r="F1263" i="1" a="1"/>
  <c r="F1263" i="1" s="1"/>
  <c r="E1263" i="1"/>
  <c r="D1263" i="1"/>
  <c r="C1263" i="1"/>
  <c r="B1263" i="1" a="1"/>
  <c r="B1263" i="1" s="1"/>
  <c r="G1262" i="1"/>
  <c r="E1262" i="1"/>
  <c r="F1262" i="1" s="1" a="1"/>
  <c r="F1262" i="1" s="1"/>
  <c r="D1262" i="1"/>
  <c r="C1262" i="1"/>
  <c r="B1262" i="1" a="1"/>
  <c r="B1262" i="1" s="1"/>
  <c r="G1261" i="1"/>
  <c r="F1261" i="1" a="1"/>
  <c r="F1261" i="1" s="1"/>
  <c r="E1261" i="1"/>
  <c r="D1261" i="1"/>
  <c r="C1261" i="1"/>
  <c r="B1261" i="1" a="1"/>
  <c r="B1261" i="1" s="1"/>
  <c r="G1260" i="1"/>
  <c r="E1260" i="1"/>
  <c r="F1260" i="1" s="1" a="1"/>
  <c r="F1260" i="1" s="1"/>
  <c r="D1260" i="1"/>
  <c r="C1260" i="1"/>
  <c r="B1260" i="1" a="1"/>
  <c r="B1260" i="1" s="1"/>
  <c r="G1259" i="1"/>
  <c r="F1259" i="1" a="1"/>
  <c r="F1259" i="1" s="1"/>
  <c r="E1259" i="1"/>
  <c r="D1259" i="1"/>
  <c r="C1259" i="1"/>
  <c r="B1259" i="1" a="1"/>
  <c r="B1259" i="1" s="1"/>
  <c r="G1258" i="1"/>
  <c r="E1258" i="1"/>
  <c r="F1258" i="1" s="1" a="1"/>
  <c r="F1258" i="1" s="1"/>
  <c r="D1258" i="1"/>
  <c r="C1258" i="1"/>
  <c r="B1258" i="1" a="1"/>
  <c r="B1258" i="1" s="1"/>
  <c r="G1257" i="1"/>
  <c r="E1257" i="1"/>
  <c r="F1257" i="1" s="1" a="1"/>
  <c r="F1257" i="1" s="1"/>
  <c r="D1257" i="1"/>
  <c r="C1257" i="1"/>
  <c r="B1257" i="1" a="1"/>
  <c r="B1257" i="1" s="1"/>
  <c r="G1256" i="1"/>
  <c r="F1256" i="1" a="1"/>
  <c r="F1256" i="1" s="1"/>
  <c r="E1256" i="1"/>
  <c r="D1256" i="1"/>
  <c r="C1256" i="1"/>
  <c r="B1256" i="1" a="1"/>
  <c r="B1256" i="1" s="1"/>
  <c r="G1255" i="1"/>
  <c r="F1255" i="1" a="1"/>
  <c r="F1255" i="1" s="1"/>
  <c r="E1255" i="1"/>
  <c r="D1255" i="1"/>
  <c r="C1255" i="1"/>
  <c r="B1255" i="1" a="1"/>
  <c r="B1255" i="1" s="1"/>
  <c r="G1254" i="1"/>
  <c r="E1254" i="1"/>
  <c r="D1254" i="1"/>
  <c r="C1254" i="1"/>
  <c r="F1254" i="1" s="1" a="1"/>
  <c r="F1254" i="1" s="1"/>
  <c r="B1254" i="1" a="1"/>
  <c r="B1254" i="1" s="1"/>
  <c r="G1253" i="1"/>
  <c r="E1253" i="1"/>
  <c r="F1253" i="1" s="1" a="1"/>
  <c r="F1253" i="1" s="1"/>
  <c r="D1253" i="1"/>
  <c r="C1253" i="1"/>
  <c r="B1253" i="1" a="1"/>
  <c r="B1253" i="1" s="1"/>
  <c r="G1252" i="1"/>
  <c r="E1252" i="1"/>
  <c r="D1252" i="1"/>
  <c r="C1252" i="1"/>
  <c r="F1252" i="1" s="1" a="1"/>
  <c r="F1252" i="1" s="1"/>
  <c r="B1252" i="1" a="1"/>
  <c r="B1252" i="1" s="1"/>
  <c r="G1251" i="1"/>
  <c r="E1251" i="1"/>
  <c r="F1251" i="1" s="1" a="1"/>
  <c r="F1251" i="1" s="1"/>
  <c r="D1251" i="1"/>
  <c r="C1251" i="1"/>
  <c r="B1251" i="1" a="1"/>
  <c r="B1251" i="1" s="1"/>
  <c r="G1250" i="1"/>
  <c r="F1250" i="1" a="1"/>
  <c r="F1250" i="1" s="1"/>
  <c r="E1250" i="1"/>
  <c r="D1250" i="1"/>
  <c r="C1250" i="1"/>
  <c r="B1250" i="1" a="1"/>
  <c r="B1250" i="1" s="1"/>
  <c r="A1250" i="1" s="1"/>
  <c r="G1249" i="1"/>
  <c r="E1249" i="1"/>
  <c r="F1249" i="1" s="1" a="1"/>
  <c r="F1249" i="1" s="1"/>
  <c r="D1249" i="1"/>
  <c r="C1249" i="1"/>
  <c r="B1249" i="1" a="1"/>
  <c r="B1249" i="1" s="1"/>
  <c r="G1248" i="1"/>
  <c r="F1248" i="1" a="1"/>
  <c r="F1248" i="1" s="1"/>
  <c r="E1248" i="1"/>
  <c r="D1248" i="1"/>
  <c r="C1248" i="1"/>
  <c r="B1248" i="1" a="1"/>
  <c r="B1248" i="1" s="1"/>
  <c r="G1247" i="1"/>
  <c r="E1247" i="1"/>
  <c r="F1247" i="1" s="1" a="1"/>
  <c r="F1247" i="1" s="1"/>
  <c r="D1247" i="1"/>
  <c r="C1247" i="1"/>
  <c r="B1247" i="1" a="1"/>
  <c r="B1247" i="1" s="1"/>
  <c r="G1246" i="1"/>
  <c r="F1246" i="1" a="1"/>
  <c r="F1246" i="1" s="1"/>
  <c r="E1246" i="1"/>
  <c r="D1246" i="1"/>
  <c r="C1246" i="1"/>
  <c r="B1246" i="1" a="1"/>
  <c r="B1246" i="1" s="1"/>
  <c r="G1245" i="1"/>
  <c r="E1245" i="1"/>
  <c r="F1245" i="1" s="1" a="1"/>
  <c r="F1245" i="1" s="1"/>
  <c r="D1245" i="1"/>
  <c r="C1245" i="1"/>
  <c r="B1245" i="1" a="1"/>
  <c r="B1245" i="1" s="1"/>
  <c r="G1244" i="1"/>
  <c r="F1244" i="1" a="1"/>
  <c r="F1244" i="1" s="1"/>
  <c r="E1244" i="1"/>
  <c r="D1244" i="1"/>
  <c r="C1244" i="1"/>
  <c r="B1244" i="1" a="1"/>
  <c r="B1244" i="1" s="1"/>
  <c r="G1243" i="1"/>
  <c r="E1243" i="1"/>
  <c r="F1243" i="1" s="1" a="1"/>
  <c r="F1243" i="1" s="1"/>
  <c r="D1243" i="1"/>
  <c r="C1243" i="1"/>
  <c r="B1243" i="1" a="1"/>
  <c r="B1243" i="1" s="1"/>
  <c r="G1242" i="1"/>
  <c r="F1242" i="1" a="1"/>
  <c r="F1242" i="1" s="1"/>
  <c r="E1242" i="1"/>
  <c r="D1242" i="1"/>
  <c r="C1242" i="1"/>
  <c r="B1242" i="1" a="1"/>
  <c r="B1242" i="1" s="1"/>
  <c r="G1241" i="1"/>
  <c r="E1241" i="1"/>
  <c r="F1241" i="1" s="1" a="1"/>
  <c r="F1241" i="1" s="1"/>
  <c r="D1241" i="1"/>
  <c r="C1241" i="1"/>
  <c r="B1241" i="1" a="1"/>
  <c r="B1241" i="1" s="1"/>
  <c r="G1240" i="1"/>
  <c r="F1240" i="1" a="1"/>
  <c r="F1240" i="1" s="1"/>
  <c r="E1240" i="1"/>
  <c r="D1240" i="1"/>
  <c r="C1240" i="1"/>
  <c r="B1240" i="1" a="1"/>
  <c r="B1240" i="1" s="1"/>
  <c r="G1239" i="1"/>
  <c r="E1239" i="1"/>
  <c r="F1239" i="1" s="1" a="1"/>
  <c r="F1239" i="1" s="1"/>
  <c r="D1239" i="1"/>
  <c r="C1239" i="1"/>
  <c r="B1239" i="1" a="1"/>
  <c r="B1239" i="1" s="1"/>
  <c r="G1238" i="1"/>
  <c r="F1238" i="1" a="1"/>
  <c r="F1238" i="1" s="1"/>
  <c r="E1238" i="1"/>
  <c r="D1238" i="1"/>
  <c r="C1238" i="1"/>
  <c r="B1238" i="1" a="1"/>
  <c r="B1238" i="1" s="1"/>
  <c r="G1237" i="1"/>
  <c r="E1237" i="1"/>
  <c r="F1237" i="1" s="1" a="1"/>
  <c r="F1237" i="1" s="1"/>
  <c r="D1237" i="1"/>
  <c r="C1237" i="1"/>
  <c r="B1237" i="1" a="1"/>
  <c r="B1237" i="1" s="1"/>
  <c r="G1236" i="1"/>
  <c r="F1236" i="1" a="1"/>
  <c r="F1236" i="1" s="1"/>
  <c r="E1236" i="1"/>
  <c r="D1236" i="1"/>
  <c r="C1236" i="1"/>
  <c r="B1236" i="1" a="1"/>
  <c r="B1236" i="1" s="1"/>
  <c r="G1235" i="1"/>
  <c r="E1235" i="1"/>
  <c r="F1235" i="1" s="1" a="1"/>
  <c r="F1235" i="1" s="1"/>
  <c r="D1235" i="1"/>
  <c r="C1235" i="1"/>
  <c r="B1235" i="1" a="1"/>
  <c r="B1235" i="1" s="1"/>
  <c r="G1234" i="1"/>
  <c r="F1234" i="1" a="1"/>
  <c r="F1234" i="1" s="1"/>
  <c r="E1234" i="1"/>
  <c r="D1234" i="1"/>
  <c r="C1234" i="1"/>
  <c r="B1234" i="1" a="1"/>
  <c r="B1234" i="1" s="1"/>
  <c r="G1233" i="1"/>
  <c r="E1233" i="1"/>
  <c r="F1233" i="1" s="1" a="1"/>
  <c r="F1233" i="1" s="1"/>
  <c r="D1233" i="1"/>
  <c r="C1233" i="1"/>
  <c r="B1233" i="1" a="1"/>
  <c r="B1233" i="1" s="1"/>
  <c r="G1232" i="1"/>
  <c r="F1232" i="1" a="1"/>
  <c r="F1232" i="1" s="1"/>
  <c r="E1232" i="1"/>
  <c r="D1232" i="1"/>
  <c r="C1232" i="1"/>
  <c r="B1232" i="1" a="1"/>
  <c r="B1232" i="1" s="1"/>
  <c r="G1231" i="1"/>
  <c r="E1231" i="1"/>
  <c r="F1231" i="1" s="1" a="1"/>
  <c r="F1231" i="1" s="1"/>
  <c r="D1231" i="1"/>
  <c r="C1231" i="1"/>
  <c r="B1231" i="1" a="1"/>
  <c r="B1231" i="1" s="1"/>
  <c r="G1230" i="1"/>
  <c r="F1230" i="1" a="1"/>
  <c r="F1230" i="1" s="1"/>
  <c r="E1230" i="1"/>
  <c r="D1230" i="1"/>
  <c r="C1230" i="1"/>
  <c r="B1230" i="1" a="1"/>
  <c r="B1230" i="1" s="1"/>
  <c r="G1229" i="1"/>
  <c r="E1229" i="1"/>
  <c r="F1229" i="1" s="1" a="1"/>
  <c r="F1229" i="1" s="1"/>
  <c r="D1229" i="1"/>
  <c r="C1229" i="1"/>
  <c r="B1229" i="1" a="1"/>
  <c r="B1229" i="1" s="1"/>
  <c r="G1228" i="1"/>
  <c r="F1228" i="1" a="1"/>
  <c r="F1228" i="1" s="1"/>
  <c r="E1228" i="1"/>
  <c r="D1228" i="1"/>
  <c r="C1228" i="1"/>
  <c r="B1228" i="1" a="1"/>
  <c r="B1228" i="1" s="1"/>
  <c r="G1227" i="1"/>
  <c r="E1227" i="1"/>
  <c r="F1227" i="1" s="1" a="1"/>
  <c r="F1227" i="1" s="1"/>
  <c r="D1227" i="1"/>
  <c r="C1227" i="1"/>
  <c r="B1227" i="1" a="1"/>
  <c r="B1227" i="1" s="1"/>
  <c r="G1226" i="1"/>
  <c r="F1226" i="1" a="1"/>
  <c r="F1226" i="1" s="1"/>
  <c r="E1226" i="1"/>
  <c r="D1226" i="1"/>
  <c r="C1226" i="1"/>
  <c r="B1226" i="1" a="1"/>
  <c r="B1226" i="1" s="1"/>
  <c r="G1225" i="1"/>
  <c r="E1225" i="1"/>
  <c r="F1225" i="1" s="1" a="1"/>
  <c r="F1225" i="1" s="1"/>
  <c r="D1225" i="1"/>
  <c r="C1225" i="1"/>
  <c r="B1225" i="1" a="1"/>
  <c r="B1225" i="1" s="1"/>
  <c r="G1224" i="1"/>
  <c r="F1224" i="1" a="1"/>
  <c r="F1224" i="1" s="1"/>
  <c r="E1224" i="1"/>
  <c r="D1224" i="1"/>
  <c r="C1224" i="1"/>
  <c r="B1224" i="1" a="1"/>
  <c r="B1224" i="1" s="1"/>
  <c r="G1223" i="1"/>
  <c r="E1223" i="1"/>
  <c r="F1223" i="1" s="1" a="1"/>
  <c r="F1223" i="1" s="1"/>
  <c r="D1223" i="1"/>
  <c r="C1223" i="1"/>
  <c r="B1223" i="1" a="1"/>
  <c r="B1223" i="1" s="1"/>
  <c r="G1222" i="1"/>
  <c r="F1222" i="1" a="1"/>
  <c r="F1222" i="1" s="1"/>
  <c r="E1222" i="1"/>
  <c r="D1222" i="1"/>
  <c r="C1222" i="1"/>
  <c r="B1222" i="1" a="1"/>
  <c r="B1222" i="1" s="1"/>
  <c r="G1221" i="1"/>
  <c r="E1221" i="1"/>
  <c r="F1221" i="1" s="1" a="1"/>
  <c r="F1221" i="1" s="1"/>
  <c r="D1221" i="1"/>
  <c r="C1221" i="1"/>
  <c r="B1221" i="1" a="1"/>
  <c r="B1221" i="1" s="1"/>
  <c r="G1220" i="1"/>
  <c r="F1220" i="1" a="1"/>
  <c r="F1220" i="1" s="1"/>
  <c r="E1220" i="1"/>
  <c r="D1220" i="1"/>
  <c r="C1220" i="1"/>
  <c r="B1220" i="1" a="1"/>
  <c r="B1220" i="1" s="1"/>
  <c r="G1219" i="1"/>
  <c r="E1219" i="1"/>
  <c r="F1219" i="1" s="1" a="1"/>
  <c r="F1219" i="1" s="1"/>
  <c r="D1219" i="1"/>
  <c r="C1219" i="1"/>
  <c r="B1219" i="1" a="1"/>
  <c r="B1219" i="1" s="1"/>
  <c r="G1218" i="1"/>
  <c r="F1218" i="1" a="1"/>
  <c r="F1218" i="1" s="1"/>
  <c r="E1218" i="1"/>
  <c r="D1218" i="1"/>
  <c r="C1218" i="1"/>
  <c r="B1218" i="1" a="1"/>
  <c r="B1218" i="1" s="1"/>
  <c r="G1217" i="1"/>
  <c r="E1217" i="1"/>
  <c r="F1217" i="1" s="1" a="1"/>
  <c r="F1217" i="1" s="1"/>
  <c r="D1217" i="1"/>
  <c r="C1217" i="1"/>
  <c r="B1217" i="1" a="1"/>
  <c r="B1217" i="1" s="1"/>
  <c r="G1216" i="1"/>
  <c r="F1216" i="1" a="1"/>
  <c r="F1216" i="1" s="1"/>
  <c r="E1216" i="1"/>
  <c r="D1216" i="1"/>
  <c r="C1216" i="1"/>
  <c r="B1216" i="1" a="1"/>
  <c r="B1216" i="1" s="1"/>
  <c r="G1215" i="1"/>
  <c r="E1215" i="1"/>
  <c r="F1215" i="1" s="1" a="1"/>
  <c r="F1215" i="1" s="1"/>
  <c r="D1215" i="1"/>
  <c r="C1215" i="1"/>
  <c r="B1215" i="1" a="1"/>
  <c r="B1215" i="1" s="1"/>
  <c r="G1214" i="1"/>
  <c r="F1214" i="1" a="1"/>
  <c r="F1214" i="1" s="1"/>
  <c r="E1214" i="1"/>
  <c r="D1214" i="1"/>
  <c r="C1214" i="1"/>
  <c r="B1214" i="1" a="1"/>
  <c r="B1214" i="1" s="1"/>
  <c r="G1213" i="1"/>
  <c r="E1213" i="1"/>
  <c r="F1213" i="1" s="1" a="1"/>
  <c r="F1213" i="1" s="1"/>
  <c r="D1213" i="1"/>
  <c r="C1213" i="1"/>
  <c r="B1213" i="1" a="1"/>
  <c r="B1213" i="1" s="1"/>
  <c r="G1212" i="1"/>
  <c r="F1212" i="1" a="1"/>
  <c r="F1212" i="1" s="1"/>
  <c r="E1212" i="1"/>
  <c r="D1212" i="1"/>
  <c r="C1212" i="1"/>
  <c r="B1212" i="1" a="1"/>
  <c r="B1212" i="1" s="1"/>
  <c r="G1211" i="1"/>
  <c r="E1211" i="1"/>
  <c r="F1211" i="1" s="1" a="1"/>
  <c r="F1211" i="1" s="1"/>
  <c r="D1211" i="1"/>
  <c r="C1211" i="1"/>
  <c r="B1211" i="1" a="1"/>
  <c r="B1211" i="1" s="1"/>
  <c r="G1210" i="1"/>
  <c r="F1210" i="1" a="1"/>
  <c r="F1210" i="1" s="1"/>
  <c r="E1210" i="1"/>
  <c r="D1210" i="1"/>
  <c r="C1210" i="1"/>
  <c r="B1210" i="1" a="1"/>
  <c r="B1210" i="1" s="1"/>
  <c r="G1209" i="1"/>
  <c r="E1209" i="1"/>
  <c r="F1209" i="1" s="1" a="1"/>
  <c r="F1209" i="1" s="1"/>
  <c r="D1209" i="1"/>
  <c r="C1209" i="1"/>
  <c r="B1209" i="1" a="1"/>
  <c r="B1209" i="1" s="1"/>
  <c r="G1208" i="1"/>
  <c r="F1208" i="1" a="1"/>
  <c r="F1208" i="1" s="1"/>
  <c r="E1208" i="1"/>
  <c r="D1208" i="1"/>
  <c r="C1208" i="1"/>
  <c r="B1208" i="1" a="1"/>
  <c r="B1208" i="1" s="1"/>
  <c r="G1207" i="1"/>
  <c r="F1207" i="1" a="1"/>
  <c r="F1207" i="1" s="1"/>
  <c r="E1207" i="1"/>
  <c r="D1207" i="1"/>
  <c r="C1207" i="1"/>
  <c r="B1207" i="1" a="1"/>
  <c r="B1207" i="1" s="1"/>
  <c r="G1206" i="1"/>
  <c r="F1206" i="1" a="1"/>
  <c r="F1206" i="1" s="1"/>
  <c r="E1206" i="1"/>
  <c r="D1206" i="1"/>
  <c r="C1206" i="1"/>
  <c r="B1206" i="1" a="1"/>
  <c r="B1206" i="1" s="1"/>
  <c r="G1205" i="1"/>
  <c r="F1205" i="1" a="1"/>
  <c r="F1205" i="1" s="1"/>
  <c r="E1205" i="1"/>
  <c r="D1205" i="1"/>
  <c r="C1205" i="1"/>
  <c r="B1205" i="1" a="1"/>
  <c r="B1205" i="1" s="1"/>
  <c r="G1204" i="1"/>
  <c r="F1204" i="1" a="1"/>
  <c r="F1204" i="1" s="1"/>
  <c r="E1204" i="1"/>
  <c r="D1204" i="1"/>
  <c r="C1204" i="1"/>
  <c r="B1204" i="1" a="1"/>
  <c r="B1204" i="1" s="1"/>
  <c r="G1203" i="1"/>
  <c r="E1203" i="1"/>
  <c r="F1203" i="1" s="1" a="1"/>
  <c r="F1203" i="1" s="1"/>
  <c r="D1203" i="1"/>
  <c r="C1203" i="1"/>
  <c r="B1203" i="1" a="1"/>
  <c r="B1203" i="1" s="1"/>
  <c r="G1202" i="1"/>
  <c r="F1202" i="1" a="1"/>
  <c r="F1202" i="1" s="1"/>
  <c r="E1202" i="1"/>
  <c r="D1202" i="1"/>
  <c r="C1202" i="1"/>
  <c r="B1202" i="1" a="1"/>
  <c r="B1202" i="1" s="1"/>
  <c r="G1201" i="1"/>
  <c r="F1201" i="1" a="1"/>
  <c r="F1201" i="1" s="1"/>
  <c r="E1201" i="1"/>
  <c r="D1201" i="1"/>
  <c r="C1201" i="1"/>
  <c r="B1201" i="1" a="1"/>
  <c r="B1201" i="1" s="1"/>
  <c r="G1200" i="1"/>
  <c r="F1200" i="1" a="1"/>
  <c r="F1200" i="1" s="1"/>
  <c r="E1200" i="1"/>
  <c r="D1200" i="1"/>
  <c r="C1200" i="1"/>
  <c r="B1200" i="1" a="1"/>
  <c r="B1200" i="1" s="1"/>
  <c r="G1199" i="1"/>
  <c r="F1199" i="1" a="1"/>
  <c r="F1199" i="1" s="1"/>
  <c r="E1199" i="1"/>
  <c r="D1199" i="1"/>
  <c r="C1199" i="1"/>
  <c r="B1199" i="1" a="1"/>
  <c r="B1199" i="1" s="1"/>
  <c r="G1198" i="1"/>
  <c r="F1198" i="1" a="1"/>
  <c r="F1198" i="1" s="1"/>
  <c r="E1198" i="1"/>
  <c r="D1198" i="1"/>
  <c r="C1198" i="1"/>
  <c r="B1198" i="1" a="1"/>
  <c r="B1198" i="1" s="1"/>
  <c r="G1197" i="1"/>
  <c r="E1197" i="1"/>
  <c r="F1197" i="1" s="1" a="1"/>
  <c r="F1197" i="1" s="1"/>
  <c r="D1197" i="1"/>
  <c r="C1197" i="1"/>
  <c r="B1197" i="1" a="1"/>
  <c r="B1197" i="1" s="1"/>
  <c r="G1196" i="1"/>
  <c r="E1196" i="1"/>
  <c r="F1196" i="1" s="1" a="1"/>
  <c r="F1196" i="1" s="1"/>
  <c r="D1196" i="1"/>
  <c r="C1196" i="1"/>
  <c r="B1196" i="1" a="1"/>
  <c r="B1196" i="1" s="1"/>
  <c r="G1195" i="1"/>
  <c r="F1195" i="1" a="1"/>
  <c r="F1195" i="1" s="1"/>
  <c r="E1195" i="1"/>
  <c r="D1195" i="1"/>
  <c r="C1195" i="1"/>
  <c r="B1195" i="1" a="1"/>
  <c r="B1195" i="1" s="1"/>
  <c r="G1194" i="1"/>
  <c r="F1194" i="1" a="1"/>
  <c r="F1194" i="1" s="1"/>
  <c r="E1194" i="1"/>
  <c r="D1194" i="1"/>
  <c r="C1194" i="1"/>
  <c r="B1194" i="1" a="1"/>
  <c r="B1194" i="1" s="1"/>
  <c r="G1193" i="1"/>
  <c r="F1193" i="1" a="1"/>
  <c r="F1193" i="1" s="1"/>
  <c r="E1193" i="1"/>
  <c r="D1193" i="1"/>
  <c r="C1193" i="1"/>
  <c r="B1193" i="1" a="1"/>
  <c r="B1193" i="1" s="1"/>
  <c r="G1192" i="1"/>
  <c r="F1192" i="1" a="1"/>
  <c r="F1192" i="1" s="1"/>
  <c r="E1192" i="1"/>
  <c r="D1192" i="1"/>
  <c r="C1192" i="1"/>
  <c r="B1192" i="1" a="1"/>
  <c r="B1192" i="1" s="1"/>
  <c r="G1191" i="1"/>
  <c r="E1191" i="1"/>
  <c r="F1191" i="1" s="1" a="1"/>
  <c r="F1191" i="1" s="1"/>
  <c r="D1191" i="1"/>
  <c r="C1191" i="1"/>
  <c r="B1191" i="1" a="1"/>
  <c r="B1191" i="1" s="1"/>
  <c r="G1190" i="1"/>
  <c r="E1190" i="1"/>
  <c r="F1190" i="1" s="1" a="1"/>
  <c r="F1190" i="1" s="1"/>
  <c r="D1190" i="1"/>
  <c r="C1190" i="1"/>
  <c r="B1190" i="1" a="1"/>
  <c r="B1190" i="1" s="1"/>
  <c r="G1189" i="1"/>
  <c r="F1189" i="1" a="1"/>
  <c r="F1189" i="1" s="1"/>
  <c r="E1189" i="1"/>
  <c r="D1189" i="1"/>
  <c r="C1189" i="1"/>
  <c r="B1189" i="1" a="1"/>
  <c r="B1189" i="1" s="1"/>
  <c r="G1188" i="1"/>
  <c r="F1188" i="1" a="1"/>
  <c r="F1188" i="1" s="1"/>
  <c r="E1188" i="1"/>
  <c r="D1188" i="1"/>
  <c r="C1188" i="1"/>
  <c r="B1188" i="1" a="1"/>
  <c r="B1188" i="1" s="1"/>
  <c r="G1187" i="1"/>
  <c r="F1187" i="1" a="1"/>
  <c r="F1187" i="1" s="1"/>
  <c r="E1187" i="1"/>
  <c r="D1187" i="1"/>
  <c r="C1187" i="1"/>
  <c r="B1187" i="1" a="1"/>
  <c r="B1187" i="1" s="1"/>
  <c r="G1186" i="1"/>
  <c r="F1186" i="1" a="1"/>
  <c r="F1186" i="1" s="1"/>
  <c r="E1186" i="1"/>
  <c r="D1186" i="1"/>
  <c r="C1186" i="1"/>
  <c r="B1186" i="1" a="1"/>
  <c r="B1186" i="1" s="1"/>
  <c r="G1185" i="1"/>
  <c r="E1185" i="1"/>
  <c r="F1185" i="1" s="1" a="1"/>
  <c r="F1185" i="1" s="1"/>
  <c r="D1185" i="1"/>
  <c r="C1185" i="1"/>
  <c r="B1185" i="1" a="1"/>
  <c r="B1185" i="1" s="1"/>
  <c r="G1184" i="1"/>
  <c r="E1184" i="1"/>
  <c r="F1184" i="1" s="1" a="1"/>
  <c r="F1184" i="1" s="1"/>
  <c r="D1184" i="1"/>
  <c r="C1184" i="1"/>
  <c r="B1184" i="1" a="1"/>
  <c r="B1184" i="1" s="1"/>
  <c r="G1183" i="1"/>
  <c r="F1183" i="1" a="1"/>
  <c r="F1183" i="1" s="1"/>
  <c r="E1183" i="1"/>
  <c r="D1183" i="1"/>
  <c r="C1183" i="1"/>
  <c r="B1183" i="1" a="1"/>
  <c r="B1183" i="1" s="1"/>
  <c r="G1182" i="1"/>
  <c r="F1182" i="1" a="1"/>
  <c r="F1182" i="1" s="1"/>
  <c r="E1182" i="1"/>
  <c r="D1182" i="1"/>
  <c r="C1182" i="1"/>
  <c r="B1182" i="1" a="1"/>
  <c r="B1182" i="1" s="1"/>
  <c r="G1181" i="1"/>
  <c r="F1181" i="1" a="1"/>
  <c r="F1181" i="1" s="1"/>
  <c r="E1181" i="1"/>
  <c r="D1181" i="1"/>
  <c r="C1181" i="1"/>
  <c r="B1181" i="1" a="1"/>
  <c r="B1181" i="1" s="1"/>
  <c r="G1180" i="1"/>
  <c r="E1180" i="1"/>
  <c r="F1180" i="1" s="1" a="1"/>
  <c r="F1180" i="1" s="1"/>
  <c r="D1180" i="1"/>
  <c r="C1180" i="1"/>
  <c r="B1180" i="1" a="1"/>
  <c r="B1180" i="1" s="1"/>
  <c r="G1179" i="1"/>
  <c r="F1179" i="1" a="1"/>
  <c r="F1179" i="1" s="1"/>
  <c r="E1179" i="1"/>
  <c r="D1179" i="1"/>
  <c r="C1179" i="1"/>
  <c r="B1179" i="1" a="1"/>
  <c r="B1179" i="1" s="1"/>
  <c r="G1178" i="1"/>
  <c r="E1178" i="1"/>
  <c r="D1178" i="1"/>
  <c r="C1178" i="1"/>
  <c r="F1178" i="1" s="1" a="1"/>
  <c r="F1178" i="1" s="1"/>
  <c r="B1178" i="1" a="1"/>
  <c r="B1178" i="1" s="1"/>
  <c r="G1177" i="1"/>
  <c r="E1177" i="1"/>
  <c r="F1177" i="1" s="1" a="1"/>
  <c r="F1177" i="1" s="1"/>
  <c r="D1177" i="1"/>
  <c r="C1177" i="1"/>
  <c r="B1177" i="1" a="1"/>
  <c r="B1177" i="1" s="1"/>
  <c r="G1176" i="1"/>
  <c r="F1176" i="1" a="1"/>
  <c r="F1176" i="1" s="1"/>
  <c r="E1176" i="1"/>
  <c r="D1176" i="1"/>
  <c r="C1176" i="1"/>
  <c r="B1176" i="1" a="1"/>
  <c r="B1176" i="1" s="1"/>
  <c r="G1175" i="1"/>
  <c r="F1175" i="1" a="1"/>
  <c r="F1175" i="1" s="1"/>
  <c r="E1175" i="1"/>
  <c r="D1175" i="1"/>
  <c r="C1175" i="1"/>
  <c r="B1175" i="1" a="1"/>
  <c r="B1175" i="1" s="1"/>
  <c r="G1174" i="1"/>
  <c r="E1174" i="1"/>
  <c r="F1174" i="1" s="1" a="1"/>
  <c r="F1174" i="1" s="1"/>
  <c r="D1174" i="1"/>
  <c r="C1174" i="1"/>
  <c r="B1174" i="1" a="1"/>
  <c r="B1174" i="1" s="1"/>
  <c r="G1173" i="1"/>
  <c r="F1173" i="1" a="1"/>
  <c r="F1173" i="1" s="1"/>
  <c r="E1173" i="1"/>
  <c r="D1173" i="1"/>
  <c r="C1173" i="1"/>
  <c r="B1173" i="1" a="1"/>
  <c r="B1173" i="1" s="1"/>
  <c r="G1172" i="1"/>
  <c r="E1172" i="1"/>
  <c r="D1172" i="1"/>
  <c r="C1172" i="1"/>
  <c r="F1172" i="1" s="1" a="1"/>
  <c r="F1172" i="1" s="1"/>
  <c r="B1172" i="1" a="1"/>
  <c r="B1172" i="1" s="1"/>
  <c r="G1171" i="1"/>
  <c r="F1171" i="1" a="1"/>
  <c r="F1171" i="1" s="1"/>
  <c r="E1171" i="1"/>
  <c r="D1171" i="1"/>
  <c r="C1171" i="1"/>
  <c r="B1171" i="1" a="1"/>
  <c r="B1171" i="1" s="1"/>
  <c r="G1170" i="1"/>
  <c r="E1170" i="1"/>
  <c r="D1170" i="1"/>
  <c r="C1170" i="1"/>
  <c r="F1170" i="1" s="1" a="1"/>
  <c r="F1170" i="1" s="1"/>
  <c r="B1170" i="1" a="1"/>
  <c r="B1170" i="1" s="1"/>
  <c r="G1169" i="1"/>
  <c r="F1169" i="1" a="1"/>
  <c r="F1169" i="1" s="1"/>
  <c r="E1169" i="1"/>
  <c r="D1169" i="1"/>
  <c r="C1169" i="1"/>
  <c r="B1169" i="1" a="1"/>
  <c r="B1169" i="1" s="1"/>
  <c r="G1168" i="1"/>
  <c r="E1168" i="1"/>
  <c r="D1168" i="1"/>
  <c r="C1168" i="1"/>
  <c r="F1168" i="1" s="1" a="1"/>
  <c r="F1168" i="1" s="1"/>
  <c r="B1168" i="1" a="1"/>
  <c r="B1168" i="1" s="1"/>
  <c r="G1167" i="1"/>
  <c r="F1167" i="1" a="1"/>
  <c r="F1167" i="1" s="1"/>
  <c r="E1167" i="1"/>
  <c r="D1167" i="1"/>
  <c r="C1167" i="1"/>
  <c r="B1167" i="1" a="1"/>
  <c r="B1167" i="1" s="1"/>
  <c r="G1166" i="1"/>
  <c r="E1166" i="1"/>
  <c r="D1166" i="1"/>
  <c r="C1166" i="1"/>
  <c r="F1166" i="1" s="1" a="1"/>
  <c r="F1166" i="1" s="1"/>
  <c r="B1166" i="1" a="1"/>
  <c r="B1166" i="1" s="1"/>
  <c r="G1165" i="1"/>
  <c r="F1165" i="1" a="1"/>
  <c r="F1165" i="1" s="1"/>
  <c r="E1165" i="1"/>
  <c r="D1165" i="1"/>
  <c r="C1165" i="1"/>
  <c r="B1165" i="1" a="1"/>
  <c r="B1165" i="1" s="1"/>
  <c r="G1164" i="1"/>
  <c r="E1164" i="1"/>
  <c r="D1164" i="1"/>
  <c r="C1164" i="1"/>
  <c r="F1164" i="1" s="1" a="1"/>
  <c r="F1164" i="1" s="1"/>
  <c r="B1164" i="1" a="1"/>
  <c r="B1164" i="1" s="1"/>
  <c r="G1163" i="1"/>
  <c r="F1163" i="1" a="1"/>
  <c r="F1163" i="1" s="1"/>
  <c r="E1163" i="1"/>
  <c r="D1163" i="1"/>
  <c r="C1163" i="1"/>
  <c r="B1163" i="1" a="1"/>
  <c r="B1163" i="1" s="1"/>
  <c r="G1162" i="1"/>
  <c r="E1162" i="1"/>
  <c r="D1162" i="1"/>
  <c r="C1162" i="1"/>
  <c r="F1162" i="1" s="1" a="1"/>
  <c r="F1162" i="1" s="1"/>
  <c r="B1162" i="1" a="1"/>
  <c r="B1162" i="1" s="1"/>
  <c r="G1161" i="1"/>
  <c r="F1161" i="1" a="1"/>
  <c r="F1161" i="1" s="1"/>
  <c r="E1161" i="1"/>
  <c r="D1161" i="1"/>
  <c r="C1161" i="1"/>
  <c r="B1161" i="1" a="1"/>
  <c r="B1161" i="1" s="1"/>
  <c r="G1160" i="1"/>
  <c r="E1160" i="1"/>
  <c r="D1160" i="1"/>
  <c r="C1160" i="1"/>
  <c r="F1160" i="1" s="1" a="1"/>
  <c r="F1160" i="1" s="1"/>
  <c r="B1160" i="1" a="1"/>
  <c r="B1160" i="1" s="1"/>
  <c r="G1159" i="1"/>
  <c r="F1159" i="1" a="1"/>
  <c r="F1159" i="1" s="1"/>
  <c r="E1159" i="1"/>
  <c r="D1159" i="1"/>
  <c r="C1159" i="1"/>
  <c r="B1159" i="1" a="1"/>
  <c r="B1159" i="1" s="1"/>
  <c r="G1158" i="1"/>
  <c r="E1158" i="1"/>
  <c r="D1158" i="1"/>
  <c r="C1158" i="1"/>
  <c r="F1158" i="1" s="1" a="1"/>
  <c r="F1158" i="1" s="1"/>
  <c r="B1158" i="1" a="1"/>
  <c r="B1158" i="1" s="1"/>
  <c r="G1157" i="1"/>
  <c r="F1157" i="1" a="1"/>
  <c r="F1157" i="1" s="1"/>
  <c r="E1157" i="1"/>
  <c r="D1157" i="1"/>
  <c r="C1157" i="1"/>
  <c r="B1157" i="1" a="1"/>
  <c r="B1157" i="1" s="1"/>
  <c r="G1156" i="1"/>
  <c r="E1156" i="1"/>
  <c r="D1156" i="1"/>
  <c r="C1156" i="1"/>
  <c r="F1156" i="1" s="1" a="1"/>
  <c r="F1156" i="1" s="1"/>
  <c r="B1156" i="1" a="1"/>
  <c r="B1156" i="1" s="1"/>
  <c r="G1155" i="1"/>
  <c r="F1155" i="1" a="1"/>
  <c r="F1155" i="1" s="1"/>
  <c r="E1155" i="1"/>
  <c r="D1155" i="1"/>
  <c r="C1155" i="1"/>
  <c r="B1155" i="1" a="1"/>
  <c r="B1155" i="1" s="1"/>
  <c r="G1154" i="1"/>
  <c r="E1154" i="1"/>
  <c r="D1154" i="1"/>
  <c r="C1154" i="1"/>
  <c r="F1154" i="1" s="1" a="1"/>
  <c r="F1154" i="1" s="1"/>
  <c r="B1154" i="1" a="1"/>
  <c r="B1154" i="1" s="1"/>
  <c r="G1153" i="1"/>
  <c r="F1153" i="1" a="1"/>
  <c r="F1153" i="1" s="1"/>
  <c r="E1153" i="1"/>
  <c r="D1153" i="1"/>
  <c r="C1153" i="1"/>
  <c r="B1153" i="1" a="1"/>
  <c r="B1153" i="1" s="1"/>
  <c r="G1152" i="1"/>
  <c r="E1152" i="1"/>
  <c r="D1152" i="1"/>
  <c r="C1152" i="1"/>
  <c r="F1152" i="1" s="1" a="1"/>
  <c r="F1152" i="1" s="1"/>
  <c r="B1152" i="1" a="1"/>
  <c r="B1152" i="1" s="1"/>
  <c r="G1151" i="1"/>
  <c r="F1151" i="1" a="1"/>
  <c r="F1151" i="1" s="1"/>
  <c r="E1151" i="1"/>
  <c r="D1151" i="1"/>
  <c r="C1151" i="1"/>
  <c r="B1151" i="1" a="1"/>
  <c r="B1151" i="1" s="1"/>
  <c r="G1150" i="1"/>
  <c r="E1150" i="1"/>
  <c r="D1150" i="1"/>
  <c r="C1150" i="1"/>
  <c r="F1150" i="1" s="1" a="1"/>
  <c r="F1150" i="1" s="1"/>
  <c r="B1150" i="1" a="1"/>
  <c r="B1150" i="1" s="1"/>
  <c r="G1149" i="1"/>
  <c r="F1149" i="1" a="1"/>
  <c r="F1149" i="1" s="1"/>
  <c r="E1149" i="1"/>
  <c r="D1149" i="1"/>
  <c r="C1149" i="1"/>
  <c r="B1149" i="1" a="1"/>
  <c r="B1149" i="1" s="1"/>
  <c r="G1148" i="1"/>
  <c r="E1148" i="1"/>
  <c r="D1148" i="1"/>
  <c r="C1148" i="1"/>
  <c r="F1148" i="1" s="1" a="1"/>
  <c r="F1148" i="1" s="1"/>
  <c r="B1148" i="1" a="1"/>
  <c r="B1148" i="1" s="1"/>
  <c r="G1147" i="1"/>
  <c r="F1147" i="1" a="1"/>
  <c r="F1147" i="1" s="1"/>
  <c r="E1147" i="1"/>
  <c r="D1147" i="1"/>
  <c r="C1147" i="1"/>
  <c r="B1147" i="1" a="1"/>
  <c r="B1147" i="1" s="1"/>
  <c r="G1146" i="1"/>
  <c r="E1146" i="1"/>
  <c r="D1146" i="1"/>
  <c r="C1146" i="1"/>
  <c r="F1146" i="1" s="1" a="1"/>
  <c r="F1146" i="1" s="1"/>
  <c r="B1146" i="1" a="1"/>
  <c r="B1146" i="1" s="1"/>
  <c r="G1145" i="1"/>
  <c r="F1145" i="1" a="1"/>
  <c r="F1145" i="1" s="1"/>
  <c r="E1145" i="1"/>
  <c r="D1145" i="1"/>
  <c r="C1145" i="1"/>
  <c r="B1145" i="1" a="1"/>
  <c r="B1145" i="1" s="1"/>
  <c r="G1144" i="1"/>
  <c r="E1144" i="1"/>
  <c r="D1144" i="1"/>
  <c r="C1144" i="1"/>
  <c r="F1144" i="1" s="1" a="1"/>
  <c r="F1144" i="1" s="1"/>
  <c r="B1144" i="1" a="1"/>
  <c r="B1144" i="1" s="1"/>
  <c r="G1143" i="1"/>
  <c r="F1143" i="1" a="1"/>
  <c r="F1143" i="1" s="1"/>
  <c r="E1143" i="1"/>
  <c r="D1143" i="1"/>
  <c r="C1143" i="1"/>
  <c r="B1143" i="1" a="1"/>
  <c r="B1143" i="1" s="1"/>
  <c r="G1142" i="1"/>
  <c r="E1142" i="1"/>
  <c r="D1142" i="1"/>
  <c r="C1142" i="1"/>
  <c r="B1142" i="1" a="1"/>
  <c r="B1142" i="1" s="1"/>
  <c r="G1141" i="1"/>
  <c r="F1141" i="1" a="1"/>
  <c r="F1141" i="1" s="1"/>
  <c r="E1141" i="1"/>
  <c r="D1141" i="1"/>
  <c r="C1141" i="1"/>
  <c r="B1141" i="1" a="1"/>
  <c r="B1141" i="1" s="1"/>
  <c r="G1140" i="1"/>
  <c r="E1140" i="1"/>
  <c r="D1140" i="1"/>
  <c r="C1140" i="1"/>
  <c r="B1140" i="1" a="1"/>
  <c r="B1140" i="1" s="1"/>
  <c r="G1139" i="1"/>
  <c r="F1139" i="1" a="1"/>
  <c r="F1139" i="1" s="1"/>
  <c r="E1139" i="1"/>
  <c r="D1139" i="1"/>
  <c r="C1139" i="1"/>
  <c r="B1139" i="1" a="1"/>
  <c r="B1139" i="1" s="1"/>
  <c r="G1138" i="1"/>
  <c r="E1138" i="1"/>
  <c r="D1138" i="1"/>
  <c r="C1138" i="1"/>
  <c r="F1138" i="1" s="1" a="1"/>
  <c r="F1138" i="1" s="1"/>
  <c r="B1138" i="1" a="1"/>
  <c r="B1138" i="1" s="1"/>
  <c r="G1137" i="1"/>
  <c r="F1137" i="1" a="1"/>
  <c r="F1137" i="1" s="1"/>
  <c r="E1137" i="1"/>
  <c r="D1137" i="1"/>
  <c r="C1137" i="1"/>
  <c r="B1137" i="1" a="1"/>
  <c r="B1137" i="1" s="1"/>
  <c r="G1136" i="1"/>
  <c r="E1136" i="1"/>
  <c r="D1136" i="1"/>
  <c r="C1136" i="1"/>
  <c r="B1136" i="1" a="1"/>
  <c r="B1136" i="1" s="1"/>
  <c r="G1135" i="1"/>
  <c r="E1135" i="1"/>
  <c r="F1135" i="1" s="1" a="1"/>
  <c r="F1135" i="1" s="1"/>
  <c r="D1135" i="1"/>
  <c r="C1135" i="1"/>
  <c r="B1135" i="1" a="1"/>
  <c r="B1135" i="1" s="1"/>
  <c r="G1134" i="1"/>
  <c r="E1134" i="1"/>
  <c r="D1134" i="1"/>
  <c r="C1134" i="1"/>
  <c r="B1134" i="1" a="1"/>
  <c r="B1134" i="1" s="1"/>
  <c r="G1133" i="1"/>
  <c r="F1133" i="1" a="1"/>
  <c r="F1133" i="1" s="1"/>
  <c r="E1133" i="1"/>
  <c r="D1133" i="1"/>
  <c r="C1133" i="1"/>
  <c r="B1133" i="1" a="1"/>
  <c r="B1133" i="1" s="1"/>
  <c r="G1132" i="1"/>
  <c r="E1132" i="1"/>
  <c r="D1132" i="1"/>
  <c r="C1132" i="1"/>
  <c r="F1132" i="1" s="1" a="1"/>
  <c r="F1132" i="1" s="1"/>
  <c r="B1132" i="1" a="1"/>
  <c r="B1132" i="1" s="1"/>
  <c r="G1131" i="1"/>
  <c r="E1131" i="1"/>
  <c r="F1131" i="1" s="1" a="1"/>
  <c r="F1131" i="1" s="1"/>
  <c r="D1131" i="1"/>
  <c r="C1131" i="1"/>
  <c r="B1131" i="1" a="1"/>
  <c r="B1131" i="1" s="1"/>
  <c r="G1130" i="1"/>
  <c r="E1130" i="1"/>
  <c r="D1130" i="1"/>
  <c r="C1130" i="1"/>
  <c r="B1130" i="1" a="1"/>
  <c r="B1130" i="1" s="1"/>
  <c r="G1129" i="1"/>
  <c r="E1129" i="1"/>
  <c r="F1129" i="1" s="1" a="1"/>
  <c r="F1129" i="1" s="1"/>
  <c r="D1129" i="1"/>
  <c r="C1129" i="1"/>
  <c r="B1129" i="1" a="1"/>
  <c r="B1129" i="1" s="1"/>
  <c r="G1128" i="1"/>
  <c r="E1128" i="1"/>
  <c r="D1128" i="1"/>
  <c r="C1128" i="1"/>
  <c r="B1128" i="1" a="1"/>
  <c r="B1128" i="1" s="1"/>
  <c r="G1127" i="1"/>
  <c r="F1127" i="1" a="1"/>
  <c r="F1127" i="1" s="1"/>
  <c r="E1127" i="1"/>
  <c r="D1127" i="1"/>
  <c r="C1127" i="1"/>
  <c r="B1127" i="1" a="1"/>
  <c r="B1127" i="1" s="1"/>
  <c r="G1126" i="1"/>
  <c r="E1126" i="1"/>
  <c r="D1126" i="1"/>
  <c r="C1126" i="1"/>
  <c r="F1126" i="1" s="1" a="1"/>
  <c r="F1126" i="1" s="1"/>
  <c r="B1126" i="1" a="1"/>
  <c r="B1126" i="1" s="1"/>
  <c r="G1125" i="1"/>
  <c r="E1125" i="1"/>
  <c r="F1125" i="1" s="1" a="1"/>
  <c r="F1125" i="1" s="1"/>
  <c r="D1125" i="1"/>
  <c r="C1125" i="1"/>
  <c r="B1125" i="1" a="1"/>
  <c r="B1125" i="1" s="1"/>
  <c r="G1124" i="1"/>
  <c r="E1124" i="1"/>
  <c r="D1124" i="1"/>
  <c r="C1124" i="1"/>
  <c r="B1124" i="1" a="1"/>
  <c r="B1124" i="1" s="1"/>
  <c r="G1123" i="1"/>
  <c r="E1123" i="1"/>
  <c r="F1123" i="1" s="1" a="1"/>
  <c r="F1123" i="1" s="1"/>
  <c r="D1123" i="1"/>
  <c r="C1123" i="1"/>
  <c r="B1123" i="1" a="1"/>
  <c r="B1123" i="1" s="1"/>
  <c r="G1122" i="1"/>
  <c r="E1122" i="1"/>
  <c r="D1122" i="1"/>
  <c r="C1122" i="1"/>
  <c r="B1122" i="1" a="1"/>
  <c r="B1122" i="1" s="1"/>
  <c r="G1121" i="1"/>
  <c r="F1121" i="1" a="1"/>
  <c r="F1121" i="1" s="1"/>
  <c r="E1121" i="1"/>
  <c r="D1121" i="1"/>
  <c r="C1121" i="1"/>
  <c r="B1121" i="1" a="1"/>
  <c r="B1121" i="1" s="1"/>
  <c r="G1120" i="1"/>
  <c r="E1120" i="1"/>
  <c r="D1120" i="1"/>
  <c r="C1120" i="1"/>
  <c r="F1120" i="1" s="1" a="1"/>
  <c r="F1120" i="1" s="1"/>
  <c r="B1120" i="1" a="1"/>
  <c r="B1120" i="1" s="1"/>
  <c r="G1119" i="1"/>
  <c r="E1119" i="1"/>
  <c r="F1119" i="1" s="1" a="1"/>
  <c r="F1119" i="1" s="1"/>
  <c r="D1119" i="1"/>
  <c r="C1119" i="1"/>
  <c r="B1119" i="1" a="1"/>
  <c r="B1119" i="1" s="1"/>
  <c r="G1118" i="1"/>
  <c r="E1118" i="1"/>
  <c r="F1118" i="1" s="1" a="1"/>
  <c r="F1118" i="1" s="1"/>
  <c r="D1118" i="1"/>
  <c r="C1118" i="1"/>
  <c r="B1118" i="1" a="1"/>
  <c r="B1118" i="1" s="1"/>
  <c r="G1117" i="1"/>
  <c r="F1117" i="1" a="1"/>
  <c r="F1117" i="1" s="1"/>
  <c r="E1117" i="1"/>
  <c r="D1117" i="1"/>
  <c r="C1117" i="1"/>
  <c r="B1117" i="1" a="1"/>
  <c r="B1117" i="1" s="1"/>
  <c r="G1116" i="1"/>
  <c r="E1116" i="1"/>
  <c r="D1116" i="1"/>
  <c r="C1116" i="1"/>
  <c r="F1116" i="1" s="1" a="1"/>
  <c r="F1116" i="1" s="1"/>
  <c r="B1116" i="1" a="1"/>
  <c r="B1116" i="1" s="1"/>
  <c r="G1115" i="1"/>
  <c r="F1115" i="1" a="1"/>
  <c r="F1115" i="1" s="1"/>
  <c r="E1115" i="1"/>
  <c r="D1115" i="1"/>
  <c r="C1115" i="1"/>
  <c r="B1115" i="1" a="1"/>
  <c r="B1115" i="1" s="1"/>
  <c r="G1114" i="1"/>
  <c r="E1114" i="1"/>
  <c r="D1114" i="1"/>
  <c r="C1114" i="1"/>
  <c r="F1114" i="1" s="1" a="1"/>
  <c r="F1114" i="1" s="1"/>
  <c r="B1114" i="1" a="1"/>
  <c r="B1114" i="1" s="1"/>
  <c r="G1113" i="1"/>
  <c r="F1113" i="1" a="1"/>
  <c r="F1113" i="1" s="1"/>
  <c r="E1113" i="1"/>
  <c r="D1113" i="1"/>
  <c r="C1113" i="1"/>
  <c r="B1113" i="1" a="1"/>
  <c r="B1113" i="1" s="1"/>
  <c r="G1112" i="1"/>
  <c r="E1112" i="1"/>
  <c r="D1112" i="1"/>
  <c r="C1112" i="1"/>
  <c r="F1112" i="1" s="1" a="1"/>
  <c r="F1112" i="1" s="1"/>
  <c r="B1112" i="1" a="1"/>
  <c r="B1112" i="1" s="1"/>
  <c r="G1111" i="1"/>
  <c r="F1111" i="1" a="1"/>
  <c r="F1111" i="1" s="1"/>
  <c r="E1111" i="1"/>
  <c r="D1111" i="1"/>
  <c r="C1111" i="1"/>
  <c r="B1111" i="1" a="1"/>
  <c r="B1111" i="1" s="1"/>
  <c r="G1110" i="1"/>
  <c r="E1110" i="1"/>
  <c r="D1110" i="1"/>
  <c r="C1110" i="1"/>
  <c r="F1110" i="1" s="1" a="1"/>
  <c r="F1110" i="1" s="1"/>
  <c r="B1110" i="1" a="1"/>
  <c r="B1110" i="1" s="1"/>
  <c r="G1109" i="1"/>
  <c r="F1109" i="1" a="1"/>
  <c r="F1109" i="1" s="1"/>
  <c r="E1109" i="1"/>
  <c r="D1109" i="1"/>
  <c r="C1109" i="1"/>
  <c r="B1109" i="1" a="1"/>
  <c r="B1109" i="1" s="1"/>
  <c r="G1108" i="1"/>
  <c r="E1108" i="1"/>
  <c r="D1108" i="1"/>
  <c r="C1108" i="1"/>
  <c r="F1108" i="1" s="1" a="1"/>
  <c r="F1108" i="1" s="1"/>
  <c r="B1108" i="1" a="1"/>
  <c r="B1108" i="1" s="1"/>
  <c r="G1107" i="1"/>
  <c r="F1107" i="1" a="1"/>
  <c r="F1107" i="1" s="1"/>
  <c r="E1107" i="1"/>
  <c r="D1107" i="1"/>
  <c r="C1107" i="1"/>
  <c r="B1107" i="1" a="1"/>
  <c r="B1107" i="1" s="1"/>
  <c r="G1106" i="1"/>
  <c r="E1106" i="1"/>
  <c r="D1106" i="1"/>
  <c r="C1106" i="1"/>
  <c r="F1106" i="1" s="1" a="1"/>
  <c r="F1106" i="1" s="1"/>
  <c r="B1106" i="1" a="1"/>
  <c r="B1106" i="1" s="1"/>
  <c r="G1105" i="1"/>
  <c r="F1105" i="1" a="1"/>
  <c r="F1105" i="1" s="1"/>
  <c r="E1105" i="1"/>
  <c r="D1105" i="1"/>
  <c r="C1105" i="1"/>
  <c r="B1105" i="1" a="1"/>
  <c r="B1105" i="1" s="1"/>
  <c r="G1104" i="1"/>
  <c r="E1104" i="1"/>
  <c r="D1104" i="1"/>
  <c r="C1104" i="1"/>
  <c r="B1104" i="1" a="1"/>
  <c r="B1104" i="1" s="1"/>
  <c r="G1103" i="1"/>
  <c r="F1103" i="1" a="1"/>
  <c r="F1103" i="1" s="1"/>
  <c r="E1103" i="1"/>
  <c r="D1103" i="1"/>
  <c r="C1103" i="1"/>
  <c r="B1103" i="1" a="1"/>
  <c r="B1103" i="1" s="1"/>
  <c r="G1102" i="1"/>
  <c r="E1102" i="1"/>
  <c r="D1102" i="1"/>
  <c r="C1102" i="1"/>
  <c r="B1102" i="1" a="1"/>
  <c r="B1102" i="1" s="1"/>
  <c r="G1101" i="1"/>
  <c r="F1101" i="1" a="1"/>
  <c r="F1101" i="1" s="1"/>
  <c r="E1101" i="1"/>
  <c r="D1101" i="1"/>
  <c r="C1101" i="1"/>
  <c r="B1101" i="1" a="1"/>
  <c r="B1101" i="1" s="1"/>
  <c r="G1100" i="1"/>
  <c r="E1100" i="1"/>
  <c r="D1100" i="1"/>
  <c r="C1100" i="1"/>
  <c r="B1100" i="1" a="1"/>
  <c r="B1100" i="1" s="1"/>
  <c r="G1099" i="1"/>
  <c r="F1099" i="1" a="1"/>
  <c r="F1099" i="1" s="1"/>
  <c r="E1099" i="1"/>
  <c r="D1099" i="1"/>
  <c r="C1099" i="1"/>
  <c r="B1099" i="1" a="1"/>
  <c r="B1099" i="1" s="1"/>
  <c r="G1098" i="1"/>
  <c r="E1098" i="1"/>
  <c r="D1098" i="1"/>
  <c r="C1098" i="1"/>
  <c r="B1098" i="1" a="1"/>
  <c r="B1098" i="1" s="1"/>
  <c r="G1097" i="1"/>
  <c r="F1097" i="1" a="1"/>
  <c r="F1097" i="1" s="1"/>
  <c r="E1097" i="1"/>
  <c r="D1097" i="1"/>
  <c r="C1097" i="1"/>
  <c r="B1097" i="1" a="1"/>
  <c r="B1097" i="1" s="1"/>
  <c r="G1096" i="1"/>
  <c r="E1096" i="1"/>
  <c r="D1096" i="1"/>
  <c r="C1096" i="1"/>
  <c r="B1096" i="1" a="1"/>
  <c r="B1096" i="1" s="1"/>
  <c r="G1095" i="1"/>
  <c r="F1095" i="1" a="1"/>
  <c r="F1095" i="1" s="1"/>
  <c r="E1095" i="1"/>
  <c r="D1095" i="1"/>
  <c r="C1095" i="1"/>
  <c r="B1095" i="1" a="1"/>
  <c r="B1095" i="1" s="1"/>
  <c r="G1094" i="1"/>
  <c r="E1094" i="1"/>
  <c r="D1094" i="1"/>
  <c r="C1094" i="1"/>
  <c r="B1094" i="1" a="1"/>
  <c r="B1094" i="1" s="1"/>
  <c r="G1093" i="1"/>
  <c r="F1093" i="1" a="1"/>
  <c r="F1093" i="1" s="1"/>
  <c r="E1093" i="1"/>
  <c r="D1093" i="1"/>
  <c r="C1093" i="1"/>
  <c r="B1093" i="1" a="1"/>
  <c r="B1093" i="1" s="1"/>
  <c r="G1092" i="1"/>
  <c r="E1092" i="1"/>
  <c r="D1092" i="1"/>
  <c r="C1092" i="1"/>
  <c r="B1092" i="1" a="1"/>
  <c r="B1092" i="1" s="1"/>
  <c r="G1091" i="1"/>
  <c r="F1091" i="1" a="1"/>
  <c r="F1091" i="1" s="1"/>
  <c r="E1091" i="1"/>
  <c r="D1091" i="1"/>
  <c r="C1091" i="1"/>
  <c r="B1091" i="1" a="1"/>
  <c r="B1091" i="1" s="1"/>
  <c r="G1090" i="1"/>
  <c r="E1090" i="1"/>
  <c r="D1090" i="1"/>
  <c r="C1090" i="1"/>
  <c r="B1090" i="1" a="1"/>
  <c r="B1090" i="1" s="1"/>
  <c r="G1089" i="1"/>
  <c r="F1089" i="1" a="1"/>
  <c r="F1089" i="1" s="1"/>
  <c r="E1089" i="1"/>
  <c r="D1089" i="1"/>
  <c r="C1089" i="1"/>
  <c r="B1089" i="1" a="1"/>
  <c r="B1089" i="1" s="1"/>
  <c r="G1088" i="1"/>
  <c r="E1088" i="1"/>
  <c r="D1088" i="1"/>
  <c r="C1088" i="1"/>
  <c r="B1088" i="1" a="1"/>
  <c r="B1088" i="1" s="1"/>
  <c r="G1087" i="1"/>
  <c r="F1087" i="1" a="1"/>
  <c r="F1087" i="1" s="1"/>
  <c r="E1087" i="1"/>
  <c r="D1087" i="1"/>
  <c r="C1087" i="1"/>
  <c r="B1087" i="1" a="1"/>
  <c r="B1087" i="1" s="1"/>
  <c r="G1086" i="1"/>
  <c r="E1086" i="1"/>
  <c r="D1086" i="1"/>
  <c r="C1086" i="1"/>
  <c r="B1086" i="1" a="1"/>
  <c r="B1086" i="1" s="1"/>
  <c r="G1085" i="1"/>
  <c r="F1085" i="1" a="1"/>
  <c r="F1085" i="1" s="1"/>
  <c r="E1085" i="1"/>
  <c r="D1085" i="1"/>
  <c r="C1085" i="1"/>
  <c r="B1085" i="1" a="1"/>
  <c r="B1085" i="1" s="1"/>
  <c r="G1084" i="1"/>
  <c r="E1084" i="1"/>
  <c r="D1084" i="1"/>
  <c r="C1084" i="1"/>
  <c r="B1084" i="1" a="1"/>
  <c r="B1084" i="1" s="1"/>
  <c r="G1083" i="1"/>
  <c r="F1083" i="1" a="1"/>
  <c r="F1083" i="1" s="1"/>
  <c r="E1083" i="1"/>
  <c r="D1083" i="1"/>
  <c r="C1083" i="1"/>
  <c r="B1083" i="1" a="1"/>
  <c r="B1083" i="1" s="1"/>
  <c r="G1082" i="1"/>
  <c r="E1082" i="1"/>
  <c r="D1082" i="1"/>
  <c r="C1082" i="1"/>
  <c r="F1082" i="1" s="1" a="1"/>
  <c r="F1082" i="1" s="1"/>
  <c r="B1082" i="1" a="1"/>
  <c r="B1082" i="1" s="1"/>
  <c r="G1081" i="1"/>
  <c r="E1081" i="1"/>
  <c r="D1081" i="1"/>
  <c r="C1081" i="1"/>
  <c r="F1081" i="1" s="1" a="1"/>
  <c r="F1081" i="1" s="1"/>
  <c r="B1081" i="1" a="1"/>
  <c r="B1081" i="1" s="1"/>
  <c r="G1080" i="1"/>
  <c r="E1080" i="1"/>
  <c r="D1080" i="1"/>
  <c r="C1080" i="1"/>
  <c r="F1080" i="1" s="1" a="1"/>
  <c r="F1080" i="1" s="1"/>
  <c r="B1080" i="1" a="1"/>
  <c r="B1080" i="1" s="1"/>
  <c r="G1079" i="1"/>
  <c r="F1079" i="1" a="1"/>
  <c r="F1079" i="1" s="1"/>
  <c r="E1079" i="1"/>
  <c r="D1079" i="1"/>
  <c r="C1079" i="1"/>
  <c r="B1079" i="1" a="1"/>
  <c r="B1079" i="1" s="1"/>
  <c r="G1078" i="1"/>
  <c r="E1078" i="1"/>
  <c r="D1078" i="1"/>
  <c r="C1078" i="1"/>
  <c r="B1078" i="1" a="1"/>
  <c r="B1078" i="1" s="1"/>
  <c r="G1077" i="1"/>
  <c r="F1077" i="1" a="1"/>
  <c r="F1077" i="1" s="1"/>
  <c r="E1077" i="1"/>
  <c r="D1077" i="1"/>
  <c r="C1077" i="1"/>
  <c r="B1077" i="1" a="1"/>
  <c r="B1077" i="1" s="1"/>
  <c r="G1076" i="1"/>
  <c r="E1076" i="1"/>
  <c r="D1076" i="1"/>
  <c r="C1076" i="1"/>
  <c r="F1076" i="1" s="1" a="1"/>
  <c r="F1076" i="1" s="1"/>
  <c r="B1076" i="1" a="1"/>
  <c r="B1076" i="1" s="1"/>
  <c r="G1075" i="1"/>
  <c r="E1075" i="1"/>
  <c r="D1075" i="1"/>
  <c r="C1075" i="1"/>
  <c r="F1075" i="1" s="1" a="1"/>
  <c r="F1075" i="1" s="1"/>
  <c r="B1075" i="1" a="1"/>
  <c r="B1075" i="1" s="1"/>
  <c r="G1074" i="1"/>
  <c r="E1074" i="1"/>
  <c r="D1074" i="1"/>
  <c r="C1074" i="1"/>
  <c r="F1074" i="1" s="1" a="1"/>
  <c r="F1074" i="1" s="1"/>
  <c r="B1074" i="1" a="1"/>
  <c r="B1074" i="1" s="1"/>
  <c r="G1073" i="1"/>
  <c r="F1073" i="1" a="1"/>
  <c r="F1073" i="1" s="1"/>
  <c r="E1073" i="1"/>
  <c r="D1073" i="1"/>
  <c r="C1073" i="1"/>
  <c r="B1073" i="1" a="1"/>
  <c r="B1073" i="1" s="1"/>
  <c r="G1072" i="1"/>
  <c r="E1072" i="1"/>
  <c r="D1072" i="1"/>
  <c r="C1072" i="1"/>
  <c r="B1072" i="1" a="1"/>
  <c r="B1072" i="1" s="1"/>
  <c r="G1071" i="1"/>
  <c r="F1071" i="1" a="1"/>
  <c r="F1071" i="1" s="1"/>
  <c r="E1071" i="1"/>
  <c r="D1071" i="1"/>
  <c r="C1071" i="1"/>
  <c r="B1071" i="1" a="1"/>
  <c r="B1071" i="1" s="1"/>
  <c r="G1070" i="1"/>
  <c r="E1070" i="1"/>
  <c r="D1070" i="1"/>
  <c r="C1070" i="1"/>
  <c r="F1070" i="1" s="1" a="1"/>
  <c r="F1070" i="1" s="1"/>
  <c r="B1070" i="1" a="1"/>
  <c r="B1070" i="1" s="1"/>
  <c r="G1069" i="1"/>
  <c r="E1069" i="1"/>
  <c r="D1069" i="1"/>
  <c r="C1069" i="1"/>
  <c r="F1069" i="1" s="1" a="1"/>
  <c r="F1069" i="1" s="1"/>
  <c r="B1069" i="1" a="1"/>
  <c r="B1069" i="1" s="1"/>
  <c r="G1068" i="1"/>
  <c r="E1068" i="1"/>
  <c r="D1068" i="1"/>
  <c r="C1068" i="1"/>
  <c r="F1068" i="1" s="1" a="1"/>
  <c r="F1068" i="1" s="1"/>
  <c r="B1068" i="1" a="1"/>
  <c r="B1068" i="1" s="1"/>
  <c r="G1067" i="1"/>
  <c r="F1067" i="1" a="1"/>
  <c r="F1067" i="1" s="1"/>
  <c r="E1067" i="1"/>
  <c r="D1067" i="1"/>
  <c r="C1067" i="1"/>
  <c r="B1067" i="1" a="1"/>
  <c r="B1067" i="1" s="1"/>
  <c r="G1066" i="1"/>
  <c r="E1066" i="1"/>
  <c r="D1066" i="1"/>
  <c r="C1066" i="1"/>
  <c r="B1066" i="1" a="1"/>
  <c r="B1066" i="1" s="1"/>
  <c r="G1065" i="1"/>
  <c r="F1065" i="1" a="1"/>
  <c r="F1065" i="1" s="1"/>
  <c r="E1065" i="1"/>
  <c r="D1065" i="1"/>
  <c r="C1065" i="1"/>
  <c r="B1065" i="1" a="1"/>
  <c r="B1065" i="1" s="1"/>
  <c r="G1064" i="1"/>
  <c r="E1064" i="1"/>
  <c r="D1064" i="1"/>
  <c r="C1064" i="1"/>
  <c r="F1064" i="1" s="1" a="1"/>
  <c r="F1064" i="1" s="1"/>
  <c r="B1064" i="1" a="1"/>
  <c r="B1064" i="1" s="1"/>
  <c r="G1063" i="1"/>
  <c r="E1063" i="1"/>
  <c r="D1063" i="1"/>
  <c r="C1063" i="1"/>
  <c r="F1063" i="1" s="1" a="1"/>
  <c r="F1063" i="1" s="1"/>
  <c r="B1063" i="1" a="1"/>
  <c r="B1063" i="1" s="1"/>
  <c r="G1062" i="1"/>
  <c r="E1062" i="1"/>
  <c r="D1062" i="1"/>
  <c r="C1062" i="1"/>
  <c r="F1062" i="1" s="1" a="1"/>
  <c r="F1062" i="1" s="1"/>
  <c r="B1062" i="1" a="1"/>
  <c r="B1062" i="1" s="1"/>
  <c r="G1061" i="1"/>
  <c r="F1061" i="1" a="1"/>
  <c r="F1061" i="1" s="1"/>
  <c r="E1061" i="1"/>
  <c r="D1061" i="1"/>
  <c r="C1061" i="1"/>
  <c r="B1061" i="1" a="1"/>
  <c r="B1061" i="1" s="1"/>
  <c r="G1060" i="1"/>
  <c r="E1060" i="1"/>
  <c r="D1060" i="1"/>
  <c r="C1060" i="1"/>
  <c r="F1060" i="1" s="1" a="1"/>
  <c r="F1060" i="1" s="1"/>
  <c r="B1060" i="1" a="1"/>
  <c r="B1060" i="1" s="1"/>
  <c r="G1059" i="1"/>
  <c r="E1059" i="1"/>
  <c r="D1059" i="1"/>
  <c r="C1059" i="1"/>
  <c r="F1059" i="1" s="1" a="1"/>
  <c r="F1059" i="1" s="1"/>
  <c r="B1059" i="1" a="1"/>
  <c r="B1059" i="1" s="1"/>
  <c r="G1058" i="1"/>
  <c r="E1058" i="1"/>
  <c r="F1058" i="1" s="1" a="1"/>
  <c r="F1058" i="1" s="1"/>
  <c r="D1058" i="1"/>
  <c r="C1058" i="1"/>
  <c r="B1058" i="1" a="1"/>
  <c r="B1058" i="1" s="1"/>
  <c r="G1057" i="1"/>
  <c r="E1057" i="1"/>
  <c r="D1057" i="1"/>
  <c r="C1057" i="1"/>
  <c r="F1057" i="1" s="1" a="1"/>
  <c r="F1057" i="1" s="1"/>
  <c r="B1057" i="1" a="1"/>
  <c r="B1057" i="1" s="1"/>
  <c r="G1056" i="1"/>
  <c r="E1056" i="1"/>
  <c r="F1056" i="1" s="1" a="1"/>
  <c r="F1056" i="1" s="1"/>
  <c r="D1056" i="1"/>
  <c r="C1056" i="1"/>
  <c r="B1056" i="1" a="1"/>
  <c r="B1056" i="1" s="1"/>
  <c r="G1055" i="1"/>
  <c r="E1055" i="1"/>
  <c r="D1055" i="1"/>
  <c r="C1055" i="1"/>
  <c r="F1055" i="1" s="1" a="1"/>
  <c r="F1055" i="1" s="1"/>
  <c r="B1055" i="1" a="1"/>
  <c r="B1055" i="1" s="1"/>
  <c r="G1054" i="1"/>
  <c r="E1054" i="1"/>
  <c r="F1054" i="1" s="1" a="1"/>
  <c r="F1054" i="1" s="1"/>
  <c r="D1054" i="1"/>
  <c r="C1054" i="1"/>
  <c r="B1054" i="1" a="1"/>
  <c r="B1054" i="1" s="1"/>
  <c r="G1053" i="1"/>
  <c r="E1053" i="1"/>
  <c r="D1053" i="1"/>
  <c r="C1053" i="1"/>
  <c r="F1053" i="1" s="1" a="1"/>
  <c r="F1053" i="1" s="1"/>
  <c r="B1053" i="1" a="1"/>
  <c r="B1053" i="1" s="1"/>
  <c r="G1052" i="1"/>
  <c r="E1052" i="1"/>
  <c r="F1052" i="1" s="1" a="1"/>
  <c r="F1052" i="1" s="1"/>
  <c r="D1052" i="1"/>
  <c r="C1052" i="1"/>
  <c r="B1052" i="1" a="1"/>
  <c r="B1052" i="1" s="1"/>
  <c r="G1051" i="1"/>
  <c r="E1051" i="1"/>
  <c r="D1051" i="1"/>
  <c r="C1051" i="1"/>
  <c r="F1051" i="1" s="1" a="1"/>
  <c r="F1051" i="1" s="1"/>
  <c r="B1051" i="1" a="1"/>
  <c r="B1051" i="1" s="1"/>
  <c r="G1050" i="1"/>
  <c r="E1050" i="1"/>
  <c r="F1050" i="1" s="1" a="1"/>
  <c r="F1050" i="1" s="1"/>
  <c r="D1050" i="1"/>
  <c r="C1050" i="1"/>
  <c r="B1050" i="1" a="1"/>
  <c r="B1050" i="1" s="1"/>
  <c r="G1049" i="1"/>
  <c r="E1049" i="1"/>
  <c r="D1049" i="1"/>
  <c r="C1049" i="1"/>
  <c r="F1049" i="1" s="1" a="1"/>
  <c r="F1049" i="1" s="1"/>
  <c r="B1049" i="1" a="1"/>
  <c r="B1049" i="1" s="1"/>
  <c r="G1048" i="1"/>
  <c r="E1048" i="1"/>
  <c r="F1048" i="1" s="1" a="1"/>
  <c r="F1048" i="1" s="1"/>
  <c r="D1048" i="1"/>
  <c r="C1048" i="1"/>
  <c r="B1048" i="1" a="1"/>
  <c r="B1048" i="1" s="1"/>
  <c r="G1047" i="1"/>
  <c r="E1047" i="1"/>
  <c r="D1047" i="1"/>
  <c r="C1047" i="1"/>
  <c r="F1047" i="1" s="1" a="1"/>
  <c r="F1047" i="1" s="1"/>
  <c r="B1047" i="1" a="1"/>
  <c r="B1047" i="1" s="1"/>
  <c r="G1046" i="1"/>
  <c r="E1046" i="1"/>
  <c r="F1046" i="1" s="1" a="1"/>
  <c r="F1046" i="1" s="1"/>
  <c r="D1046" i="1"/>
  <c r="C1046" i="1"/>
  <c r="B1046" i="1" a="1"/>
  <c r="B1046" i="1" s="1"/>
  <c r="G1045" i="1"/>
  <c r="E1045" i="1"/>
  <c r="D1045" i="1"/>
  <c r="C1045" i="1"/>
  <c r="F1045" i="1" s="1" a="1"/>
  <c r="F1045" i="1" s="1"/>
  <c r="B1045" i="1" a="1"/>
  <c r="B1045" i="1" s="1"/>
  <c r="G1044" i="1"/>
  <c r="E1044" i="1"/>
  <c r="F1044" i="1" s="1" a="1"/>
  <c r="F1044" i="1" s="1"/>
  <c r="D1044" i="1"/>
  <c r="C1044" i="1"/>
  <c r="B1044" i="1" a="1"/>
  <c r="B1044" i="1" s="1"/>
  <c r="G1043" i="1"/>
  <c r="E1043" i="1"/>
  <c r="D1043" i="1"/>
  <c r="C1043" i="1"/>
  <c r="F1043" i="1" s="1" a="1"/>
  <c r="F1043" i="1" s="1"/>
  <c r="B1043" i="1" a="1"/>
  <c r="B1043" i="1" s="1"/>
  <c r="G1042" i="1"/>
  <c r="E1042" i="1"/>
  <c r="F1042" i="1" s="1" a="1"/>
  <c r="F1042" i="1" s="1"/>
  <c r="D1042" i="1"/>
  <c r="C1042" i="1"/>
  <c r="B1042" i="1" a="1"/>
  <c r="B1042" i="1" s="1"/>
  <c r="G1041" i="1"/>
  <c r="E1041" i="1"/>
  <c r="D1041" i="1"/>
  <c r="C1041" i="1"/>
  <c r="F1041" i="1" s="1" a="1"/>
  <c r="F1041" i="1" s="1"/>
  <c r="B1041" i="1" a="1"/>
  <c r="B1041" i="1" s="1"/>
  <c r="G1040" i="1"/>
  <c r="E1040" i="1"/>
  <c r="F1040" i="1" s="1" a="1"/>
  <c r="F1040" i="1" s="1"/>
  <c r="D1040" i="1"/>
  <c r="C1040" i="1"/>
  <c r="B1040" i="1" a="1"/>
  <c r="B1040" i="1" s="1"/>
  <c r="G1039" i="1"/>
  <c r="E1039" i="1"/>
  <c r="D1039" i="1"/>
  <c r="C1039" i="1"/>
  <c r="F1039" i="1" s="1" a="1"/>
  <c r="F1039" i="1" s="1"/>
  <c r="B1039" i="1" a="1"/>
  <c r="B1039" i="1" s="1"/>
  <c r="G1038" i="1"/>
  <c r="E1038" i="1"/>
  <c r="F1038" i="1" s="1" a="1"/>
  <c r="F1038" i="1" s="1"/>
  <c r="D1038" i="1"/>
  <c r="C1038" i="1"/>
  <c r="B1038" i="1" a="1"/>
  <c r="B1038" i="1" s="1"/>
  <c r="G1037" i="1"/>
  <c r="E1037" i="1"/>
  <c r="D1037" i="1"/>
  <c r="C1037" i="1"/>
  <c r="F1037" i="1" s="1" a="1"/>
  <c r="F1037" i="1" s="1"/>
  <c r="B1037" i="1" a="1"/>
  <c r="B1037" i="1" s="1"/>
  <c r="G1036" i="1"/>
  <c r="E1036" i="1"/>
  <c r="F1036" i="1" s="1" a="1"/>
  <c r="F1036" i="1" s="1"/>
  <c r="D1036" i="1"/>
  <c r="C1036" i="1"/>
  <c r="B1036" i="1" a="1"/>
  <c r="B1036" i="1" s="1"/>
  <c r="G1035" i="1"/>
  <c r="E1035" i="1"/>
  <c r="D1035" i="1"/>
  <c r="C1035" i="1"/>
  <c r="F1035" i="1" s="1" a="1"/>
  <c r="F1035" i="1" s="1"/>
  <c r="B1035" i="1" a="1"/>
  <c r="B1035" i="1" s="1"/>
  <c r="G1034" i="1"/>
  <c r="E1034" i="1"/>
  <c r="F1034" i="1" s="1" a="1"/>
  <c r="F1034" i="1" s="1"/>
  <c r="D1034" i="1"/>
  <c r="C1034" i="1"/>
  <c r="B1034" i="1" a="1"/>
  <c r="B1034" i="1" s="1"/>
  <c r="G1033" i="1"/>
  <c r="E1033" i="1"/>
  <c r="D1033" i="1"/>
  <c r="C1033" i="1"/>
  <c r="F1033" i="1" s="1" a="1"/>
  <c r="F1033" i="1" s="1"/>
  <c r="B1033" i="1" a="1"/>
  <c r="B1033" i="1" s="1"/>
  <c r="G1032" i="1"/>
  <c r="E1032" i="1"/>
  <c r="F1032" i="1" s="1" a="1"/>
  <c r="F1032" i="1" s="1"/>
  <c r="D1032" i="1"/>
  <c r="C1032" i="1"/>
  <c r="B1032" i="1" a="1"/>
  <c r="B1032" i="1" s="1"/>
  <c r="G1031" i="1"/>
  <c r="E1031" i="1"/>
  <c r="D1031" i="1"/>
  <c r="C1031" i="1"/>
  <c r="F1031" i="1" s="1" a="1"/>
  <c r="F1031" i="1" s="1"/>
  <c r="B1031" i="1" a="1"/>
  <c r="B1031" i="1" s="1"/>
  <c r="G1030" i="1"/>
  <c r="E1030" i="1"/>
  <c r="F1030" i="1" s="1" a="1"/>
  <c r="F1030" i="1" s="1"/>
  <c r="D1030" i="1"/>
  <c r="C1030" i="1"/>
  <c r="B1030" i="1" a="1"/>
  <c r="B1030" i="1" s="1"/>
  <c r="G1029" i="1"/>
  <c r="E1029" i="1"/>
  <c r="D1029" i="1"/>
  <c r="C1029" i="1"/>
  <c r="F1029" i="1" s="1" a="1"/>
  <c r="F1029" i="1" s="1"/>
  <c r="B1029" i="1" a="1"/>
  <c r="B1029" i="1" s="1"/>
  <c r="G1028" i="1"/>
  <c r="E1028" i="1"/>
  <c r="F1028" i="1" s="1" a="1"/>
  <c r="F1028" i="1" s="1"/>
  <c r="D1028" i="1"/>
  <c r="C1028" i="1"/>
  <c r="B1028" i="1" a="1"/>
  <c r="B1028" i="1" s="1"/>
  <c r="G1027" i="1"/>
  <c r="E1027" i="1"/>
  <c r="D1027" i="1"/>
  <c r="C1027" i="1"/>
  <c r="F1027" i="1" s="1" a="1"/>
  <c r="F1027" i="1" s="1"/>
  <c r="B1027" i="1" a="1"/>
  <c r="B1027" i="1" s="1"/>
  <c r="G1026" i="1"/>
  <c r="E1026" i="1"/>
  <c r="F1026" i="1" s="1" a="1"/>
  <c r="F1026" i="1" s="1"/>
  <c r="D1026" i="1"/>
  <c r="C1026" i="1"/>
  <c r="B1026" i="1" a="1"/>
  <c r="B1026" i="1" s="1"/>
  <c r="G1025" i="1"/>
  <c r="E1025" i="1"/>
  <c r="D1025" i="1"/>
  <c r="C1025" i="1"/>
  <c r="F1025" i="1" s="1" a="1"/>
  <c r="F1025" i="1" s="1"/>
  <c r="B1025" i="1" a="1"/>
  <c r="B1025" i="1" s="1"/>
  <c r="G1024" i="1"/>
  <c r="E1024" i="1"/>
  <c r="F1024" i="1" s="1" a="1"/>
  <c r="F1024" i="1" s="1"/>
  <c r="D1024" i="1"/>
  <c r="C1024" i="1"/>
  <c r="B1024" i="1" a="1"/>
  <c r="B1024" i="1" s="1"/>
  <c r="G1023" i="1"/>
  <c r="E1023" i="1"/>
  <c r="D1023" i="1"/>
  <c r="C1023" i="1"/>
  <c r="F1023" i="1" s="1" a="1"/>
  <c r="F1023" i="1" s="1"/>
  <c r="B1023" i="1" a="1"/>
  <c r="B1023" i="1" s="1"/>
  <c r="G1022" i="1"/>
  <c r="E1022" i="1"/>
  <c r="F1022" i="1" s="1" a="1"/>
  <c r="F1022" i="1" s="1"/>
  <c r="D1022" i="1"/>
  <c r="C1022" i="1"/>
  <c r="B1022" i="1" a="1"/>
  <c r="B1022" i="1" s="1"/>
  <c r="G1021" i="1"/>
  <c r="E1021" i="1"/>
  <c r="D1021" i="1"/>
  <c r="C1021" i="1"/>
  <c r="F1021" i="1" s="1" a="1"/>
  <c r="F1021" i="1" s="1"/>
  <c r="B1021" i="1" a="1"/>
  <c r="B1021" i="1" s="1"/>
  <c r="G1020" i="1"/>
  <c r="E1020" i="1"/>
  <c r="F1020" i="1" s="1" a="1"/>
  <c r="F1020" i="1" s="1"/>
  <c r="D1020" i="1"/>
  <c r="C1020" i="1"/>
  <c r="B1020" i="1" a="1"/>
  <c r="B1020" i="1" s="1"/>
  <c r="G1019" i="1"/>
  <c r="E1019" i="1"/>
  <c r="D1019" i="1"/>
  <c r="C1019" i="1"/>
  <c r="F1019" i="1" s="1" a="1"/>
  <c r="F1019" i="1" s="1"/>
  <c r="B1019" i="1" a="1"/>
  <c r="B1019" i="1" s="1"/>
  <c r="G1018" i="1"/>
  <c r="E1018" i="1"/>
  <c r="F1018" i="1" s="1" a="1"/>
  <c r="F1018" i="1" s="1"/>
  <c r="D1018" i="1"/>
  <c r="C1018" i="1"/>
  <c r="B1018" i="1" a="1"/>
  <c r="B1018" i="1" s="1"/>
  <c r="G1017" i="1"/>
  <c r="E1017" i="1"/>
  <c r="D1017" i="1"/>
  <c r="C1017" i="1"/>
  <c r="F1017" i="1" s="1" a="1"/>
  <c r="F1017" i="1" s="1"/>
  <c r="B1017" i="1" a="1"/>
  <c r="B1017" i="1" s="1"/>
  <c r="G1016" i="1"/>
  <c r="E1016" i="1"/>
  <c r="F1016" i="1" s="1" a="1"/>
  <c r="F1016" i="1" s="1"/>
  <c r="D1016" i="1"/>
  <c r="C1016" i="1"/>
  <c r="B1016" i="1" a="1"/>
  <c r="B1016" i="1" s="1"/>
  <c r="G1015" i="1"/>
  <c r="E1015" i="1"/>
  <c r="D1015" i="1"/>
  <c r="C1015" i="1"/>
  <c r="F1015" i="1" s="1" a="1"/>
  <c r="F1015" i="1" s="1"/>
  <c r="B1015" i="1" a="1"/>
  <c r="B1015" i="1" s="1"/>
  <c r="G1014" i="1"/>
  <c r="E1014" i="1"/>
  <c r="F1014" i="1" s="1" a="1"/>
  <c r="F1014" i="1" s="1"/>
  <c r="D1014" i="1"/>
  <c r="C1014" i="1"/>
  <c r="B1014" i="1" a="1"/>
  <c r="B1014" i="1" s="1"/>
  <c r="G1013" i="1"/>
  <c r="E1013" i="1"/>
  <c r="D1013" i="1"/>
  <c r="C1013" i="1"/>
  <c r="F1013" i="1" s="1" a="1"/>
  <c r="F1013" i="1" s="1"/>
  <c r="B1013" i="1" a="1"/>
  <c r="B1013" i="1" s="1"/>
  <c r="G1012" i="1"/>
  <c r="E1012" i="1"/>
  <c r="F1012" i="1" s="1" a="1"/>
  <c r="F1012" i="1" s="1"/>
  <c r="D1012" i="1"/>
  <c r="C1012" i="1"/>
  <c r="B1012" i="1" a="1"/>
  <c r="B1012" i="1" s="1"/>
  <c r="G1011" i="1"/>
  <c r="E1011" i="1"/>
  <c r="D1011" i="1"/>
  <c r="C1011" i="1"/>
  <c r="F1011" i="1" s="1" a="1"/>
  <c r="F1011" i="1" s="1"/>
  <c r="B1011" i="1" a="1"/>
  <c r="B1011" i="1" s="1"/>
  <c r="G1010" i="1"/>
  <c r="E1010" i="1"/>
  <c r="F1010" i="1" s="1" a="1"/>
  <c r="F1010" i="1" s="1"/>
  <c r="D1010" i="1"/>
  <c r="C1010" i="1"/>
  <c r="B1010" i="1" a="1"/>
  <c r="B1010" i="1" s="1"/>
  <c r="G1009" i="1"/>
  <c r="E1009" i="1"/>
  <c r="D1009" i="1"/>
  <c r="C1009" i="1"/>
  <c r="F1009" i="1" s="1" a="1"/>
  <c r="F1009" i="1" s="1"/>
  <c r="B1009" i="1" a="1"/>
  <c r="B1009" i="1" s="1"/>
  <c r="G1008" i="1"/>
  <c r="E1008" i="1"/>
  <c r="F1008" i="1" s="1" a="1"/>
  <c r="F1008" i="1" s="1"/>
  <c r="D1008" i="1"/>
  <c r="C1008" i="1"/>
  <c r="B1008" i="1" a="1"/>
  <c r="B1008" i="1" s="1"/>
  <c r="G1007" i="1"/>
  <c r="E1007" i="1"/>
  <c r="D1007" i="1"/>
  <c r="C1007" i="1"/>
  <c r="F1007" i="1" s="1" a="1"/>
  <c r="F1007" i="1" s="1"/>
  <c r="B1007" i="1" a="1"/>
  <c r="B1007" i="1" s="1"/>
  <c r="G1006" i="1"/>
  <c r="E1006" i="1"/>
  <c r="F1006" i="1" s="1" a="1"/>
  <c r="F1006" i="1" s="1"/>
  <c r="D1006" i="1"/>
  <c r="C1006" i="1"/>
  <c r="B1006" i="1" a="1"/>
  <c r="B1006" i="1" s="1"/>
  <c r="G1005" i="1"/>
  <c r="E1005" i="1"/>
  <c r="D1005" i="1"/>
  <c r="C1005" i="1"/>
  <c r="F1005" i="1" s="1" a="1"/>
  <c r="F1005" i="1" s="1"/>
  <c r="B1005" i="1" a="1"/>
  <c r="B1005" i="1" s="1"/>
  <c r="G1004" i="1"/>
  <c r="E1004" i="1"/>
  <c r="F1004" i="1" s="1" a="1"/>
  <c r="F1004" i="1" s="1"/>
  <c r="D1004" i="1"/>
  <c r="C1004" i="1"/>
  <c r="B1004" i="1" a="1"/>
  <c r="B1004" i="1" s="1"/>
  <c r="G1003" i="1"/>
  <c r="E1003" i="1"/>
  <c r="D1003" i="1"/>
  <c r="C1003" i="1"/>
  <c r="F1003" i="1" s="1" a="1"/>
  <c r="F1003" i="1" s="1"/>
  <c r="B1003" i="1" a="1"/>
  <c r="B1003" i="1" s="1"/>
  <c r="G1002" i="1"/>
  <c r="E1002" i="1"/>
  <c r="F1002" i="1" s="1" a="1"/>
  <c r="F1002" i="1" s="1"/>
  <c r="D1002" i="1"/>
  <c r="C1002" i="1"/>
  <c r="B1002" i="1" a="1"/>
  <c r="B1002" i="1" s="1"/>
  <c r="G1001" i="1"/>
  <c r="E1001" i="1"/>
  <c r="D1001" i="1"/>
  <c r="C1001" i="1"/>
  <c r="F1001" i="1" s="1" a="1"/>
  <c r="F1001" i="1" s="1"/>
  <c r="B1001" i="1" a="1"/>
  <c r="B1001" i="1" s="1"/>
  <c r="G1000" i="1"/>
  <c r="E1000" i="1"/>
  <c r="F1000" i="1" s="1" a="1"/>
  <c r="F1000" i="1" s="1"/>
  <c r="D1000" i="1"/>
  <c r="C1000" i="1"/>
  <c r="B1000" i="1" a="1"/>
  <c r="B1000" i="1" s="1"/>
  <c r="G999" i="1"/>
  <c r="E999" i="1"/>
  <c r="D999" i="1"/>
  <c r="C999" i="1"/>
  <c r="F999" i="1" s="1" a="1"/>
  <c r="F999" i="1" s="1"/>
  <c r="B999" i="1" a="1"/>
  <c r="B999" i="1" s="1"/>
  <c r="G998" i="1"/>
  <c r="E998" i="1"/>
  <c r="F998" i="1" s="1" a="1"/>
  <c r="F998" i="1" s="1"/>
  <c r="D998" i="1"/>
  <c r="C998" i="1"/>
  <c r="B998" i="1" a="1"/>
  <c r="B998" i="1" s="1"/>
  <c r="G997" i="1"/>
  <c r="E997" i="1"/>
  <c r="D997" i="1"/>
  <c r="C997" i="1"/>
  <c r="F997" i="1" s="1" a="1"/>
  <c r="F997" i="1" s="1"/>
  <c r="B997" i="1" a="1"/>
  <c r="B997" i="1" s="1"/>
  <c r="G996" i="1"/>
  <c r="E996" i="1"/>
  <c r="F996" i="1" s="1" a="1"/>
  <c r="F996" i="1" s="1"/>
  <c r="D996" i="1"/>
  <c r="C996" i="1"/>
  <c r="B996" i="1" a="1"/>
  <c r="B996" i="1" s="1"/>
  <c r="G995" i="1"/>
  <c r="E995" i="1"/>
  <c r="D995" i="1"/>
  <c r="C995" i="1"/>
  <c r="F995" i="1" s="1" a="1"/>
  <c r="F995" i="1" s="1"/>
  <c r="B995" i="1" a="1"/>
  <c r="B995" i="1" s="1"/>
  <c r="G994" i="1"/>
  <c r="E994" i="1"/>
  <c r="F994" i="1" s="1" a="1"/>
  <c r="F994" i="1" s="1"/>
  <c r="D994" i="1"/>
  <c r="C994" i="1"/>
  <c r="B994" i="1" a="1"/>
  <c r="B994" i="1" s="1"/>
  <c r="G993" i="1"/>
  <c r="E993" i="1"/>
  <c r="D993" i="1"/>
  <c r="C993" i="1"/>
  <c r="F993" i="1" s="1" a="1"/>
  <c r="F993" i="1" s="1"/>
  <c r="B993" i="1" a="1"/>
  <c r="B993" i="1" s="1"/>
  <c r="G992" i="1"/>
  <c r="E992" i="1"/>
  <c r="F992" i="1" s="1" a="1"/>
  <c r="F992" i="1" s="1"/>
  <c r="D992" i="1"/>
  <c r="C992" i="1"/>
  <c r="B992" i="1" a="1"/>
  <c r="B992" i="1" s="1"/>
  <c r="G991" i="1"/>
  <c r="E991" i="1"/>
  <c r="D991" i="1"/>
  <c r="C991" i="1"/>
  <c r="F991" i="1" s="1" a="1"/>
  <c r="F991" i="1" s="1"/>
  <c r="B991" i="1" a="1"/>
  <c r="B991" i="1" s="1"/>
  <c r="G990" i="1"/>
  <c r="E990" i="1"/>
  <c r="F990" i="1" s="1" a="1"/>
  <c r="F990" i="1" s="1"/>
  <c r="D990" i="1"/>
  <c r="C990" i="1"/>
  <c r="B990" i="1" a="1"/>
  <c r="B990" i="1" s="1"/>
  <c r="G989" i="1"/>
  <c r="E989" i="1"/>
  <c r="D989" i="1"/>
  <c r="C989" i="1"/>
  <c r="F989" i="1" s="1" a="1"/>
  <c r="F989" i="1" s="1"/>
  <c r="B989" i="1" a="1"/>
  <c r="B989" i="1" s="1"/>
  <c r="G988" i="1"/>
  <c r="E988" i="1"/>
  <c r="F988" i="1" s="1" a="1"/>
  <c r="F988" i="1" s="1"/>
  <c r="D988" i="1"/>
  <c r="C988" i="1"/>
  <c r="B988" i="1" a="1"/>
  <c r="B988" i="1" s="1"/>
  <c r="G987" i="1"/>
  <c r="E987" i="1"/>
  <c r="D987" i="1"/>
  <c r="C987" i="1"/>
  <c r="F987" i="1" s="1" a="1"/>
  <c r="F987" i="1" s="1"/>
  <c r="B987" i="1" a="1"/>
  <c r="B987" i="1" s="1"/>
  <c r="G986" i="1"/>
  <c r="E986" i="1"/>
  <c r="F986" i="1" s="1" a="1"/>
  <c r="F986" i="1" s="1"/>
  <c r="D986" i="1"/>
  <c r="C986" i="1"/>
  <c r="B986" i="1" a="1"/>
  <c r="B986" i="1" s="1"/>
  <c r="G985" i="1"/>
  <c r="E985" i="1"/>
  <c r="D985" i="1"/>
  <c r="C985" i="1"/>
  <c r="F985" i="1" s="1" a="1"/>
  <c r="F985" i="1" s="1"/>
  <c r="B985" i="1" a="1"/>
  <c r="B985" i="1" s="1"/>
  <c r="G984" i="1"/>
  <c r="E984" i="1"/>
  <c r="F984" i="1" s="1" a="1"/>
  <c r="F984" i="1" s="1"/>
  <c r="D984" i="1"/>
  <c r="C984" i="1"/>
  <c r="B984" i="1" a="1"/>
  <c r="B984" i="1" s="1"/>
  <c r="G983" i="1"/>
  <c r="E983" i="1"/>
  <c r="D983" i="1"/>
  <c r="C983" i="1"/>
  <c r="F983" i="1" s="1" a="1"/>
  <c r="F983" i="1" s="1"/>
  <c r="B983" i="1" a="1"/>
  <c r="B983" i="1" s="1"/>
  <c r="G982" i="1"/>
  <c r="E982" i="1"/>
  <c r="F982" i="1" s="1" a="1"/>
  <c r="F982" i="1" s="1"/>
  <c r="D982" i="1"/>
  <c r="C982" i="1"/>
  <c r="B982" i="1" a="1"/>
  <c r="B982" i="1" s="1"/>
  <c r="G981" i="1"/>
  <c r="E981" i="1"/>
  <c r="D981" i="1"/>
  <c r="C981" i="1"/>
  <c r="B981" i="1" a="1"/>
  <c r="B981" i="1" s="1"/>
  <c r="G980" i="1"/>
  <c r="F980" i="1" a="1"/>
  <c r="F980" i="1" s="1"/>
  <c r="E980" i="1"/>
  <c r="D980" i="1"/>
  <c r="C980" i="1"/>
  <c r="B980" i="1" a="1"/>
  <c r="B980" i="1" s="1"/>
  <c r="G979" i="1"/>
  <c r="E979" i="1"/>
  <c r="D979" i="1"/>
  <c r="C979" i="1"/>
  <c r="F979" i="1" s="1" a="1"/>
  <c r="F979" i="1" s="1"/>
  <c r="B979" i="1" a="1"/>
  <c r="B979" i="1" s="1"/>
  <c r="G978" i="1"/>
  <c r="F978" i="1" a="1"/>
  <c r="F978" i="1" s="1"/>
  <c r="E978" i="1"/>
  <c r="D978" i="1"/>
  <c r="C978" i="1"/>
  <c r="B978" i="1" a="1"/>
  <c r="B978" i="1" s="1"/>
  <c r="G977" i="1"/>
  <c r="E977" i="1"/>
  <c r="D977" i="1"/>
  <c r="C977" i="1"/>
  <c r="F977" i="1" s="1" a="1"/>
  <c r="F977" i="1" s="1"/>
  <c r="B977" i="1" a="1"/>
  <c r="B977" i="1" s="1"/>
  <c r="G976" i="1"/>
  <c r="E976" i="1"/>
  <c r="F976" i="1" s="1" a="1"/>
  <c r="F976" i="1" s="1"/>
  <c r="D976" i="1"/>
  <c r="C976" i="1"/>
  <c r="B976" i="1" a="1"/>
  <c r="B976" i="1" s="1"/>
  <c r="G975" i="1"/>
  <c r="E975" i="1"/>
  <c r="D975" i="1"/>
  <c r="C975" i="1"/>
  <c r="B975" i="1" a="1"/>
  <c r="B975" i="1" s="1"/>
  <c r="G974" i="1"/>
  <c r="F974" i="1" a="1"/>
  <c r="F974" i="1" s="1"/>
  <c r="E974" i="1"/>
  <c r="D974" i="1"/>
  <c r="C974" i="1"/>
  <c r="B974" i="1" a="1"/>
  <c r="B974" i="1" s="1"/>
  <c r="G973" i="1"/>
  <c r="E973" i="1"/>
  <c r="D973" i="1"/>
  <c r="C973" i="1"/>
  <c r="F973" i="1" s="1" a="1"/>
  <c r="F973" i="1" s="1"/>
  <c r="B973" i="1" a="1"/>
  <c r="B973" i="1" s="1"/>
  <c r="G972" i="1"/>
  <c r="F972" i="1" a="1"/>
  <c r="F972" i="1" s="1"/>
  <c r="E972" i="1"/>
  <c r="D972" i="1"/>
  <c r="C972" i="1"/>
  <c r="B972" i="1" a="1"/>
  <c r="B972" i="1" s="1"/>
  <c r="G971" i="1"/>
  <c r="E971" i="1"/>
  <c r="D971" i="1"/>
  <c r="C971" i="1"/>
  <c r="F971" i="1" s="1" a="1"/>
  <c r="F971" i="1" s="1"/>
  <c r="B971" i="1" a="1"/>
  <c r="B971" i="1" s="1"/>
  <c r="G970" i="1"/>
  <c r="E970" i="1"/>
  <c r="F970" i="1" s="1" a="1"/>
  <c r="F970" i="1" s="1"/>
  <c r="D970" i="1"/>
  <c r="C970" i="1"/>
  <c r="B970" i="1" a="1"/>
  <c r="B970" i="1" s="1"/>
  <c r="G969" i="1"/>
  <c r="E969" i="1"/>
  <c r="D969" i="1"/>
  <c r="C969" i="1"/>
  <c r="B969" i="1" a="1"/>
  <c r="B969" i="1" s="1"/>
  <c r="G968" i="1"/>
  <c r="F968" i="1" a="1"/>
  <c r="F968" i="1" s="1"/>
  <c r="E968" i="1"/>
  <c r="D968" i="1"/>
  <c r="C968" i="1"/>
  <c r="B968" i="1" a="1"/>
  <c r="B968" i="1" s="1"/>
  <c r="G967" i="1"/>
  <c r="E967" i="1"/>
  <c r="D967" i="1"/>
  <c r="C967" i="1"/>
  <c r="F967" i="1" s="1" a="1"/>
  <c r="F967" i="1" s="1"/>
  <c r="B967" i="1" a="1"/>
  <c r="B967" i="1" s="1"/>
  <c r="G966" i="1"/>
  <c r="F966" i="1" a="1"/>
  <c r="F966" i="1" s="1"/>
  <c r="E966" i="1"/>
  <c r="D966" i="1"/>
  <c r="C966" i="1"/>
  <c r="B966" i="1" a="1"/>
  <c r="B966" i="1" s="1"/>
  <c r="G965" i="1"/>
  <c r="E965" i="1"/>
  <c r="D965" i="1"/>
  <c r="C965" i="1"/>
  <c r="F965" i="1" s="1" a="1"/>
  <c r="F965" i="1" s="1"/>
  <c r="B965" i="1" a="1"/>
  <c r="B965" i="1" s="1"/>
  <c r="G964" i="1"/>
  <c r="E964" i="1"/>
  <c r="F964" i="1" s="1" a="1"/>
  <c r="F964" i="1" s="1"/>
  <c r="D964" i="1"/>
  <c r="C964" i="1"/>
  <c r="B964" i="1" a="1"/>
  <c r="B964" i="1" s="1"/>
  <c r="G963" i="1"/>
  <c r="E963" i="1"/>
  <c r="D963" i="1"/>
  <c r="C963" i="1"/>
  <c r="B963" i="1" a="1"/>
  <c r="B963" i="1" s="1"/>
  <c r="G962" i="1"/>
  <c r="F962" i="1" a="1"/>
  <c r="F962" i="1" s="1"/>
  <c r="E962" i="1"/>
  <c r="D962" i="1"/>
  <c r="C962" i="1"/>
  <c r="B962" i="1" a="1"/>
  <c r="B962" i="1" s="1"/>
  <c r="G961" i="1"/>
  <c r="E961" i="1"/>
  <c r="D961" i="1"/>
  <c r="C961" i="1"/>
  <c r="F961" i="1" s="1" a="1"/>
  <c r="F961" i="1" s="1"/>
  <c r="B961" i="1" a="1"/>
  <c r="B961" i="1" s="1"/>
  <c r="G960" i="1"/>
  <c r="F960" i="1" a="1"/>
  <c r="F960" i="1" s="1"/>
  <c r="E960" i="1"/>
  <c r="D960" i="1"/>
  <c r="C960" i="1"/>
  <c r="B960" i="1" a="1"/>
  <c r="B960" i="1" s="1"/>
  <c r="G959" i="1"/>
  <c r="E959" i="1"/>
  <c r="D959" i="1"/>
  <c r="C959" i="1"/>
  <c r="F959" i="1" s="1" a="1"/>
  <c r="F959" i="1" s="1"/>
  <c r="B959" i="1" a="1"/>
  <c r="B959" i="1" s="1"/>
  <c r="G958" i="1"/>
  <c r="E958" i="1"/>
  <c r="F958" i="1" s="1" a="1"/>
  <c r="F958" i="1" s="1"/>
  <c r="D958" i="1"/>
  <c r="C958" i="1"/>
  <c r="B958" i="1" a="1"/>
  <c r="B958" i="1" s="1"/>
  <c r="G957" i="1"/>
  <c r="E957" i="1"/>
  <c r="D957" i="1"/>
  <c r="C957" i="1"/>
  <c r="F957" i="1" s="1" a="1"/>
  <c r="F957" i="1" s="1"/>
  <c r="B957" i="1" a="1"/>
  <c r="B957" i="1" s="1"/>
  <c r="G956" i="1"/>
  <c r="E956" i="1"/>
  <c r="F956" i="1" s="1" a="1"/>
  <c r="F956" i="1" s="1"/>
  <c r="D956" i="1"/>
  <c r="C956" i="1"/>
  <c r="B956" i="1" a="1"/>
  <c r="B956" i="1" s="1"/>
  <c r="G955" i="1"/>
  <c r="E955" i="1"/>
  <c r="D955" i="1"/>
  <c r="C955" i="1"/>
  <c r="F955" i="1" s="1" a="1"/>
  <c r="F955" i="1" s="1"/>
  <c r="B955" i="1" a="1"/>
  <c r="B955" i="1" s="1"/>
  <c r="G954" i="1"/>
  <c r="E954" i="1"/>
  <c r="F954" i="1" s="1" a="1"/>
  <c r="F954" i="1" s="1"/>
  <c r="D954" i="1"/>
  <c r="C954" i="1"/>
  <c r="B954" i="1" a="1"/>
  <c r="B954" i="1" s="1"/>
  <c r="G953" i="1"/>
  <c r="E953" i="1"/>
  <c r="D953" i="1"/>
  <c r="C953" i="1"/>
  <c r="F953" i="1" s="1" a="1"/>
  <c r="F953" i="1" s="1"/>
  <c r="B953" i="1" a="1"/>
  <c r="B953" i="1" s="1"/>
  <c r="G952" i="1"/>
  <c r="E952" i="1"/>
  <c r="F952" i="1" s="1" a="1"/>
  <c r="F952" i="1" s="1"/>
  <c r="D952" i="1"/>
  <c r="C952" i="1"/>
  <c r="B952" i="1" a="1"/>
  <c r="B952" i="1" s="1"/>
  <c r="G951" i="1"/>
  <c r="E951" i="1"/>
  <c r="D951" i="1"/>
  <c r="C951" i="1"/>
  <c r="F951" i="1" s="1" a="1"/>
  <c r="F951" i="1" s="1"/>
  <c r="B951" i="1" a="1"/>
  <c r="B951" i="1" s="1"/>
  <c r="G950" i="1"/>
  <c r="E950" i="1"/>
  <c r="F950" i="1" s="1" a="1"/>
  <c r="F950" i="1" s="1"/>
  <c r="D950" i="1"/>
  <c r="C950" i="1"/>
  <c r="B950" i="1" a="1"/>
  <c r="B950" i="1" s="1"/>
  <c r="G949" i="1"/>
  <c r="E949" i="1"/>
  <c r="D949" i="1"/>
  <c r="C949" i="1"/>
  <c r="F949" i="1" s="1" a="1"/>
  <c r="F949" i="1" s="1"/>
  <c r="B949" i="1" a="1"/>
  <c r="B949" i="1" s="1"/>
  <c r="G948" i="1"/>
  <c r="E948" i="1"/>
  <c r="F948" i="1" s="1" a="1"/>
  <c r="F948" i="1" s="1"/>
  <c r="D948" i="1"/>
  <c r="C948" i="1"/>
  <c r="B948" i="1" a="1"/>
  <c r="B948" i="1" s="1"/>
  <c r="G947" i="1"/>
  <c r="E947" i="1"/>
  <c r="D947" i="1"/>
  <c r="C947" i="1"/>
  <c r="F947" i="1" s="1" a="1"/>
  <c r="F947" i="1" s="1"/>
  <c r="B947" i="1" a="1"/>
  <c r="B947" i="1" s="1"/>
  <c r="G946" i="1"/>
  <c r="E946" i="1"/>
  <c r="F946" i="1" s="1" a="1"/>
  <c r="F946" i="1" s="1"/>
  <c r="D946" i="1"/>
  <c r="C946" i="1"/>
  <c r="B946" i="1" a="1"/>
  <c r="B946" i="1" s="1"/>
  <c r="G945" i="1"/>
  <c r="E945" i="1"/>
  <c r="D945" i="1"/>
  <c r="C945" i="1"/>
  <c r="F945" i="1" s="1" a="1"/>
  <c r="F945" i="1" s="1"/>
  <c r="B945" i="1" a="1"/>
  <c r="B945" i="1" s="1"/>
  <c r="G944" i="1"/>
  <c r="E944" i="1"/>
  <c r="F944" i="1" s="1" a="1"/>
  <c r="F944" i="1" s="1"/>
  <c r="D944" i="1"/>
  <c r="C944" i="1"/>
  <c r="B944" i="1" a="1"/>
  <c r="B944" i="1" s="1"/>
  <c r="G943" i="1"/>
  <c r="E943" i="1"/>
  <c r="D943" i="1"/>
  <c r="C943" i="1"/>
  <c r="F943" i="1" s="1" a="1"/>
  <c r="F943" i="1" s="1"/>
  <c r="B943" i="1" a="1"/>
  <c r="B943" i="1" s="1"/>
  <c r="G942" i="1"/>
  <c r="E942" i="1"/>
  <c r="F942" i="1" s="1" a="1"/>
  <c r="F942" i="1" s="1"/>
  <c r="D942" i="1"/>
  <c r="C942" i="1"/>
  <c r="B942" i="1" a="1"/>
  <c r="B942" i="1" s="1"/>
  <c r="G941" i="1"/>
  <c r="E941" i="1"/>
  <c r="D941" i="1"/>
  <c r="C941" i="1"/>
  <c r="F941" i="1" s="1" a="1"/>
  <c r="F941" i="1" s="1"/>
  <c r="B941" i="1" a="1"/>
  <c r="B941" i="1" s="1"/>
  <c r="G940" i="1"/>
  <c r="E940" i="1"/>
  <c r="F940" i="1" s="1" a="1"/>
  <c r="F940" i="1" s="1"/>
  <c r="D940" i="1"/>
  <c r="C940" i="1"/>
  <c r="B940" i="1" a="1"/>
  <c r="B940" i="1" s="1"/>
  <c r="G939" i="1"/>
  <c r="E939" i="1"/>
  <c r="D939" i="1"/>
  <c r="C939" i="1"/>
  <c r="F939" i="1" s="1" a="1"/>
  <c r="F939" i="1" s="1"/>
  <c r="B939" i="1" a="1"/>
  <c r="B939" i="1" s="1"/>
  <c r="G938" i="1"/>
  <c r="E938" i="1"/>
  <c r="F938" i="1" s="1" a="1"/>
  <c r="F938" i="1" s="1"/>
  <c r="D938" i="1"/>
  <c r="C938" i="1"/>
  <c r="B938" i="1" a="1"/>
  <c r="B938" i="1" s="1"/>
  <c r="G937" i="1"/>
  <c r="E937" i="1"/>
  <c r="D937" i="1"/>
  <c r="C937" i="1"/>
  <c r="F937" i="1" s="1" a="1"/>
  <c r="F937" i="1" s="1"/>
  <c r="B937" i="1" a="1"/>
  <c r="B937" i="1" s="1"/>
  <c r="G936" i="1"/>
  <c r="E936" i="1"/>
  <c r="F936" i="1" s="1" a="1"/>
  <c r="F936" i="1" s="1"/>
  <c r="D936" i="1"/>
  <c r="C936" i="1"/>
  <c r="B936" i="1" a="1"/>
  <c r="B936" i="1" s="1"/>
  <c r="G935" i="1"/>
  <c r="E935" i="1"/>
  <c r="D935" i="1"/>
  <c r="C935" i="1"/>
  <c r="F935" i="1" s="1" a="1"/>
  <c r="F935" i="1" s="1"/>
  <c r="B935" i="1" a="1"/>
  <c r="B935" i="1" s="1"/>
  <c r="G934" i="1"/>
  <c r="E934" i="1"/>
  <c r="F934" i="1" s="1" a="1"/>
  <c r="F934" i="1" s="1"/>
  <c r="D934" i="1"/>
  <c r="C934" i="1"/>
  <c r="B934" i="1" a="1"/>
  <c r="B934" i="1" s="1"/>
  <c r="G933" i="1"/>
  <c r="E933" i="1"/>
  <c r="D933" i="1"/>
  <c r="C933" i="1"/>
  <c r="F933" i="1" s="1" a="1"/>
  <c r="F933" i="1" s="1"/>
  <c r="B933" i="1" a="1"/>
  <c r="B933" i="1" s="1"/>
  <c r="G932" i="1"/>
  <c r="E932" i="1"/>
  <c r="F932" i="1" s="1" a="1"/>
  <c r="F932" i="1" s="1"/>
  <c r="D932" i="1"/>
  <c r="C932" i="1"/>
  <c r="B932" i="1" a="1"/>
  <c r="B932" i="1" s="1"/>
  <c r="G931" i="1"/>
  <c r="E931" i="1"/>
  <c r="D931" i="1"/>
  <c r="C931" i="1"/>
  <c r="F931" i="1" s="1" a="1"/>
  <c r="F931" i="1" s="1"/>
  <c r="B931" i="1" a="1"/>
  <c r="B931" i="1" s="1"/>
  <c r="G930" i="1"/>
  <c r="E930" i="1"/>
  <c r="F930" i="1" s="1" a="1"/>
  <c r="F930" i="1" s="1"/>
  <c r="D930" i="1"/>
  <c r="C930" i="1"/>
  <c r="B930" i="1" a="1"/>
  <c r="B930" i="1" s="1"/>
  <c r="G929" i="1"/>
  <c r="E929" i="1"/>
  <c r="D929" i="1"/>
  <c r="C929" i="1"/>
  <c r="F929" i="1" s="1" a="1"/>
  <c r="F929" i="1" s="1"/>
  <c r="B929" i="1" a="1"/>
  <c r="B929" i="1" s="1"/>
  <c r="G928" i="1"/>
  <c r="E928" i="1"/>
  <c r="F928" i="1" s="1" a="1"/>
  <c r="F928" i="1" s="1"/>
  <c r="D928" i="1"/>
  <c r="C928" i="1"/>
  <c r="B928" i="1" a="1"/>
  <c r="B928" i="1" s="1"/>
  <c r="G927" i="1"/>
  <c r="E927" i="1"/>
  <c r="D927" i="1"/>
  <c r="C927" i="1"/>
  <c r="F927" i="1" s="1" a="1"/>
  <c r="F927" i="1" s="1"/>
  <c r="B927" i="1" a="1"/>
  <c r="B927" i="1" s="1"/>
  <c r="G926" i="1"/>
  <c r="E926" i="1"/>
  <c r="F926" i="1" s="1" a="1"/>
  <c r="F926" i="1" s="1"/>
  <c r="D926" i="1"/>
  <c r="C926" i="1"/>
  <c r="B926" i="1" a="1"/>
  <c r="B926" i="1" s="1"/>
  <c r="G925" i="1"/>
  <c r="E925" i="1"/>
  <c r="D925" i="1"/>
  <c r="C925" i="1"/>
  <c r="F925" i="1" s="1" a="1"/>
  <c r="F925" i="1" s="1"/>
  <c r="B925" i="1" a="1"/>
  <c r="B925" i="1" s="1"/>
  <c r="G924" i="1"/>
  <c r="E924" i="1"/>
  <c r="F924" i="1" s="1" a="1"/>
  <c r="F924" i="1" s="1"/>
  <c r="D924" i="1"/>
  <c r="C924" i="1"/>
  <c r="B924" i="1" a="1"/>
  <c r="B924" i="1" s="1"/>
  <c r="G923" i="1"/>
  <c r="E923" i="1"/>
  <c r="D923" i="1"/>
  <c r="C923" i="1"/>
  <c r="F923" i="1" s="1" a="1"/>
  <c r="F923" i="1" s="1"/>
  <c r="B923" i="1" a="1"/>
  <c r="B923" i="1" s="1"/>
  <c r="G922" i="1"/>
  <c r="E922" i="1"/>
  <c r="F922" i="1" s="1" a="1"/>
  <c r="F922" i="1" s="1"/>
  <c r="D922" i="1"/>
  <c r="C922" i="1"/>
  <c r="B922" i="1" a="1"/>
  <c r="B922" i="1" s="1"/>
  <c r="G921" i="1"/>
  <c r="E921" i="1"/>
  <c r="D921" i="1"/>
  <c r="C921" i="1"/>
  <c r="F921" i="1" s="1" a="1"/>
  <c r="F921" i="1" s="1"/>
  <c r="B921" i="1" a="1"/>
  <c r="B921" i="1" s="1"/>
  <c r="G920" i="1"/>
  <c r="E920" i="1"/>
  <c r="F920" i="1" s="1" a="1"/>
  <c r="F920" i="1" s="1"/>
  <c r="D920" i="1"/>
  <c r="C920" i="1"/>
  <c r="B920" i="1" a="1"/>
  <c r="B920" i="1" s="1"/>
  <c r="G919" i="1"/>
  <c r="E919" i="1"/>
  <c r="D919" i="1"/>
  <c r="C919" i="1"/>
  <c r="F919" i="1" s="1" a="1"/>
  <c r="F919" i="1" s="1"/>
  <c r="B919" i="1" a="1"/>
  <c r="B919" i="1" s="1"/>
  <c r="G918" i="1"/>
  <c r="E918" i="1"/>
  <c r="F918" i="1" s="1" a="1"/>
  <c r="F918" i="1" s="1"/>
  <c r="D918" i="1"/>
  <c r="C918" i="1"/>
  <c r="B918" i="1" a="1"/>
  <c r="B918" i="1" s="1"/>
  <c r="G917" i="1"/>
  <c r="E917" i="1"/>
  <c r="D917" i="1"/>
  <c r="C917" i="1"/>
  <c r="F917" i="1" s="1" a="1"/>
  <c r="F917" i="1" s="1"/>
  <c r="B917" i="1" a="1"/>
  <c r="B917" i="1" s="1"/>
  <c r="G916" i="1"/>
  <c r="E916" i="1"/>
  <c r="F916" i="1" s="1" a="1"/>
  <c r="F916" i="1" s="1"/>
  <c r="D916" i="1"/>
  <c r="C916" i="1"/>
  <c r="B916" i="1" a="1"/>
  <c r="B916" i="1" s="1"/>
  <c r="G915" i="1"/>
  <c r="E915" i="1"/>
  <c r="D915" i="1"/>
  <c r="C915" i="1"/>
  <c r="F915" i="1" s="1" a="1"/>
  <c r="F915" i="1" s="1"/>
  <c r="B915" i="1" a="1"/>
  <c r="B915" i="1" s="1"/>
  <c r="G914" i="1"/>
  <c r="E914" i="1"/>
  <c r="F914" i="1" s="1" a="1"/>
  <c r="F914" i="1" s="1"/>
  <c r="D914" i="1"/>
  <c r="C914" i="1"/>
  <c r="B914" i="1" a="1"/>
  <c r="B914" i="1" s="1"/>
  <c r="G913" i="1"/>
  <c r="E913" i="1"/>
  <c r="D913" i="1"/>
  <c r="C913" i="1"/>
  <c r="F913" i="1" s="1" a="1"/>
  <c r="F913" i="1" s="1"/>
  <c r="B913" i="1" a="1"/>
  <c r="B913" i="1" s="1"/>
  <c r="G912" i="1"/>
  <c r="E912" i="1"/>
  <c r="F912" i="1" s="1" a="1"/>
  <c r="F912" i="1" s="1"/>
  <c r="D912" i="1"/>
  <c r="C912" i="1"/>
  <c r="B912" i="1" a="1"/>
  <c r="B912" i="1" s="1"/>
  <c r="G911" i="1"/>
  <c r="E911" i="1"/>
  <c r="D911" i="1"/>
  <c r="C911" i="1"/>
  <c r="F911" i="1" s="1" a="1"/>
  <c r="F911" i="1" s="1"/>
  <c r="B911" i="1" a="1"/>
  <c r="B911" i="1" s="1"/>
  <c r="G910" i="1"/>
  <c r="E910" i="1"/>
  <c r="F910" i="1" s="1" a="1"/>
  <c r="F910" i="1" s="1"/>
  <c r="D910" i="1"/>
  <c r="C910" i="1"/>
  <c r="B910" i="1" a="1"/>
  <c r="B910" i="1" s="1"/>
  <c r="G909" i="1"/>
  <c r="E909" i="1"/>
  <c r="D909" i="1"/>
  <c r="C909" i="1"/>
  <c r="F909" i="1" s="1" a="1"/>
  <c r="F909" i="1" s="1"/>
  <c r="B909" i="1" a="1"/>
  <c r="B909" i="1" s="1"/>
  <c r="G908" i="1"/>
  <c r="E908" i="1"/>
  <c r="F908" i="1" s="1" a="1"/>
  <c r="F908" i="1" s="1"/>
  <c r="D908" i="1"/>
  <c r="C908" i="1"/>
  <c r="B908" i="1" a="1"/>
  <c r="B908" i="1" s="1"/>
  <c r="G907" i="1"/>
  <c r="E907" i="1"/>
  <c r="D907" i="1"/>
  <c r="C907" i="1"/>
  <c r="F907" i="1" s="1" a="1"/>
  <c r="F907" i="1" s="1"/>
  <c r="B907" i="1" a="1"/>
  <c r="B907" i="1" s="1"/>
  <c r="G906" i="1"/>
  <c r="E906" i="1"/>
  <c r="F906" i="1" s="1" a="1"/>
  <c r="F906" i="1" s="1"/>
  <c r="D906" i="1"/>
  <c r="C906" i="1"/>
  <c r="B906" i="1" a="1"/>
  <c r="B906" i="1" s="1"/>
  <c r="G905" i="1"/>
  <c r="E905" i="1"/>
  <c r="D905" i="1"/>
  <c r="C905" i="1"/>
  <c r="F905" i="1" s="1" a="1"/>
  <c r="F905" i="1" s="1"/>
  <c r="B905" i="1" a="1"/>
  <c r="B905" i="1" s="1"/>
  <c r="G904" i="1"/>
  <c r="E904" i="1"/>
  <c r="F904" i="1" s="1" a="1"/>
  <c r="F904" i="1" s="1"/>
  <c r="D904" i="1"/>
  <c r="C904" i="1"/>
  <c r="B904" i="1" a="1"/>
  <c r="B904" i="1" s="1"/>
  <c r="G903" i="1"/>
  <c r="E903" i="1"/>
  <c r="D903" i="1"/>
  <c r="C903" i="1"/>
  <c r="F903" i="1" s="1" a="1"/>
  <c r="F903" i="1" s="1"/>
  <c r="B903" i="1" a="1"/>
  <c r="B903" i="1" s="1"/>
  <c r="G902" i="1"/>
  <c r="E902" i="1"/>
  <c r="F902" i="1" s="1" a="1"/>
  <c r="F902" i="1" s="1"/>
  <c r="D902" i="1"/>
  <c r="C902" i="1"/>
  <c r="B902" i="1" a="1"/>
  <c r="B902" i="1" s="1"/>
  <c r="G901" i="1"/>
  <c r="E901" i="1"/>
  <c r="D901" i="1"/>
  <c r="C901" i="1"/>
  <c r="F901" i="1" s="1" a="1"/>
  <c r="F901" i="1" s="1"/>
  <c r="B901" i="1" a="1"/>
  <c r="B901" i="1" s="1"/>
  <c r="G900" i="1"/>
  <c r="E900" i="1"/>
  <c r="F900" i="1" s="1" a="1"/>
  <c r="F900" i="1" s="1"/>
  <c r="D900" i="1"/>
  <c r="C900" i="1"/>
  <c r="B900" i="1" a="1"/>
  <c r="B900" i="1" s="1"/>
  <c r="G899" i="1"/>
  <c r="E899" i="1"/>
  <c r="D899" i="1"/>
  <c r="C899" i="1"/>
  <c r="F899" i="1" s="1" a="1"/>
  <c r="F899" i="1" s="1"/>
  <c r="B899" i="1" a="1"/>
  <c r="B899" i="1" s="1"/>
  <c r="G898" i="1"/>
  <c r="E898" i="1"/>
  <c r="F898" i="1" s="1" a="1"/>
  <c r="F898" i="1" s="1"/>
  <c r="D898" i="1"/>
  <c r="C898" i="1"/>
  <c r="B898" i="1" a="1"/>
  <c r="B898" i="1" s="1"/>
  <c r="G897" i="1"/>
  <c r="E897" i="1"/>
  <c r="D897" i="1"/>
  <c r="C897" i="1"/>
  <c r="F897" i="1" s="1" a="1"/>
  <c r="F897" i="1" s="1"/>
  <c r="B897" i="1" a="1"/>
  <c r="B897" i="1" s="1"/>
  <c r="G896" i="1"/>
  <c r="E896" i="1"/>
  <c r="F896" i="1" s="1" a="1"/>
  <c r="F896" i="1" s="1"/>
  <c r="D896" i="1"/>
  <c r="C896" i="1"/>
  <c r="B896" i="1" a="1"/>
  <c r="B896" i="1" s="1"/>
  <c r="G895" i="1"/>
  <c r="E895" i="1"/>
  <c r="D895" i="1"/>
  <c r="C895" i="1"/>
  <c r="F895" i="1" s="1" a="1"/>
  <c r="F895" i="1" s="1"/>
  <c r="B895" i="1" a="1"/>
  <c r="B895" i="1" s="1"/>
  <c r="G894" i="1"/>
  <c r="E894" i="1"/>
  <c r="F894" i="1" s="1" a="1"/>
  <c r="F894" i="1" s="1"/>
  <c r="D894" i="1"/>
  <c r="C894" i="1"/>
  <c r="B894" i="1" a="1"/>
  <c r="B894" i="1" s="1"/>
  <c r="G893" i="1"/>
  <c r="E893" i="1"/>
  <c r="D893" i="1"/>
  <c r="C893" i="1"/>
  <c r="F893" i="1" s="1" a="1"/>
  <c r="F893" i="1" s="1"/>
  <c r="B893" i="1" a="1"/>
  <c r="B893" i="1" s="1"/>
  <c r="G892" i="1"/>
  <c r="E892" i="1"/>
  <c r="F892" i="1" s="1" a="1"/>
  <c r="F892" i="1" s="1"/>
  <c r="D892" i="1"/>
  <c r="C892" i="1"/>
  <c r="B892" i="1" a="1"/>
  <c r="B892" i="1" s="1"/>
  <c r="G891" i="1"/>
  <c r="F891" i="1" a="1"/>
  <c r="F891" i="1" s="1"/>
  <c r="E891" i="1"/>
  <c r="D891" i="1"/>
  <c r="C891" i="1"/>
  <c r="B891" i="1" a="1"/>
  <c r="B891" i="1" s="1"/>
  <c r="G890" i="1"/>
  <c r="F890" i="1" a="1"/>
  <c r="F890" i="1" s="1"/>
  <c r="E890" i="1"/>
  <c r="D890" i="1"/>
  <c r="C890" i="1"/>
  <c r="B890" i="1" a="1"/>
  <c r="B890" i="1" s="1"/>
  <c r="G889" i="1"/>
  <c r="F889" i="1" a="1"/>
  <c r="F889" i="1" s="1"/>
  <c r="E889" i="1"/>
  <c r="D889" i="1"/>
  <c r="C889" i="1"/>
  <c r="B889" i="1" a="1"/>
  <c r="B889" i="1" s="1"/>
  <c r="G888" i="1"/>
  <c r="E888" i="1"/>
  <c r="F888" i="1" s="1" a="1"/>
  <c r="F888" i="1" s="1"/>
  <c r="D888" i="1"/>
  <c r="C888" i="1"/>
  <c r="B888" i="1" a="1"/>
  <c r="B888" i="1" s="1"/>
  <c r="G887" i="1"/>
  <c r="F887" i="1" a="1"/>
  <c r="F887" i="1" s="1"/>
  <c r="E887" i="1"/>
  <c r="D887" i="1"/>
  <c r="C887" i="1"/>
  <c r="B887" i="1" a="1"/>
  <c r="B887" i="1" s="1"/>
  <c r="G886" i="1"/>
  <c r="E886" i="1"/>
  <c r="F886" i="1" s="1" a="1"/>
  <c r="F886" i="1" s="1"/>
  <c r="D886" i="1"/>
  <c r="C886" i="1"/>
  <c r="B886" i="1" a="1"/>
  <c r="B886" i="1" s="1"/>
  <c r="G885" i="1"/>
  <c r="F885" i="1" a="1"/>
  <c r="F885" i="1" s="1"/>
  <c r="E885" i="1"/>
  <c r="D885" i="1"/>
  <c r="C885" i="1"/>
  <c r="B885" i="1" a="1"/>
  <c r="B885" i="1" s="1"/>
  <c r="G884" i="1"/>
  <c r="E884" i="1"/>
  <c r="F884" i="1" s="1" a="1"/>
  <c r="F884" i="1" s="1"/>
  <c r="D884" i="1"/>
  <c r="C884" i="1"/>
  <c r="B884" i="1" a="1"/>
  <c r="B884" i="1" s="1"/>
  <c r="G883" i="1"/>
  <c r="E883" i="1"/>
  <c r="F883" i="1" s="1" a="1"/>
  <c r="F883" i="1" s="1"/>
  <c r="D883" i="1"/>
  <c r="C883" i="1"/>
  <c r="B883" i="1" a="1"/>
  <c r="B883" i="1" s="1"/>
  <c r="G882" i="1"/>
  <c r="F882" i="1" a="1"/>
  <c r="F882" i="1" s="1"/>
  <c r="E882" i="1"/>
  <c r="D882" i="1"/>
  <c r="C882" i="1"/>
  <c r="B882" i="1" a="1"/>
  <c r="B882" i="1" s="1"/>
  <c r="G881" i="1"/>
  <c r="E881" i="1"/>
  <c r="D881" i="1"/>
  <c r="C881" i="1"/>
  <c r="F881" i="1" s="1" a="1"/>
  <c r="F881" i="1" s="1"/>
  <c r="B881" i="1" a="1"/>
  <c r="B881" i="1" s="1"/>
  <c r="G880" i="1"/>
  <c r="E880" i="1"/>
  <c r="F880" i="1" s="1" a="1"/>
  <c r="F880" i="1" s="1"/>
  <c r="D880" i="1"/>
  <c r="C880" i="1"/>
  <c r="B880" i="1" a="1"/>
  <c r="B880" i="1" s="1"/>
  <c r="G879" i="1"/>
  <c r="F879" i="1" a="1"/>
  <c r="F879" i="1" s="1"/>
  <c r="E879" i="1"/>
  <c r="D879" i="1"/>
  <c r="C879" i="1"/>
  <c r="B879" i="1" a="1"/>
  <c r="B879" i="1" s="1"/>
  <c r="G878" i="1"/>
  <c r="E878" i="1"/>
  <c r="F878" i="1" s="1" a="1"/>
  <c r="F878" i="1" s="1"/>
  <c r="D878" i="1"/>
  <c r="C878" i="1"/>
  <c r="B878" i="1" a="1"/>
  <c r="B878" i="1" s="1"/>
  <c r="G877" i="1"/>
  <c r="E877" i="1"/>
  <c r="F877" i="1" s="1" a="1"/>
  <c r="F877" i="1" s="1"/>
  <c r="D877" i="1"/>
  <c r="C877" i="1"/>
  <c r="B877" i="1" a="1"/>
  <c r="B877" i="1" s="1"/>
  <c r="G876" i="1"/>
  <c r="F876" i="1" a="1"/>
  <c r="F876" i="1" s="1"/>
  <c r="E876" i="1"/>
  <c r="D876" i="1"/>
  <c r="C876" i="1"/>
  <c r="B876" i="1" a="1"/>
  <c r="B876" i="1" s="1"/>
  <c r="G875" i="1"/>
  <c r="E875" i="1"/>
  <c r="D875" i="1"/>
  <c r="C875" i="1"/>
  <c r="F875" i="1" s="1" a="1"/>
  <c r="F875" i="1" s="1"/>
  <c r="B875" i="1" a="1"/>
  <c r="B875" i="1" s="1"/>
  <c r="G874" i="1"/>
  <c r="E874" i="1"/>
  <c r="F874" i="1" s="1" a="1"/>
  <c r="F874" i="1" s="1"/>
  <c r="D874" i="1"/>
  <c r="C874" i="1"/>
  <c r="B874" i="1" a="1"/>
  <c r="B874" i="1" s="1"/>
  <c r="G873" i="1"/>
  <c r="F873" i="1" a="1"/>
  <c r="F873" i="1" s="1"/>
  <c r="E873" i="1"/>
  <c r="D873" i="1"/>
  <c r="C873" i="1"/>
  <c r="B873" i="1" a="1"/>
  <c r="B873" i="1" s="1"/>
  <c r="G872" i="1"/>
  <c r="E872" i="1"/>
  <c r="F872" i="1" s="1" a="1"/>
  <c r="F872" i="1" s="1"/>
  <c r="D872" i="1"/>
  <c r="C872" i="1"/>
  <c r="B872" i="1" a="1"/>
  <c r="B872" i="1" s="1"/>
  <c r="G871" i="1"/>
  <c r="E871" i="1"/>
  <c r="F871" i="1" s="1" a="1"/>
  <c r="F871" i="1" s="1"/>
  <c r="D871" i="1"/>
  <c r="C871" i="1"/>
  <c r="B871" i="1" a="1"/>
  <c r="B871" i="1" s="1"/>
  <c r="G870" i="1"/>
  <c r="F870" i="1" a="1"/>
  <c r="F870" i="1" s="1"/>
  <c r="E870" i="1"/>
  <c r="D870" i="1"/>
  <c r="C870" i="1"/>
  <c r="B870" i="1" a="1"/>
  <c r="B870" i="1" s="1"/>
  <c r="G869" i="1"/>
  <c r="E869" i="1"/>
  <c r="D869" i="1"/>
  <c r="C869" i="1"/>
  <c r="F869" i="1" s="1" a="1"/>
  <c r="F869" i="1" s="1"/>
  <c r="B869" i="1" a="1"/>
  <c r="B869" i="1" s="1"/>
  <c r="G868" i="1"/>
  <c r="E868" i="1"/>
  <c r="F868" i="1" s="1" a="1"/>
  <c r="F868" i="1" s="1"/>
  <c r="D868" i="1"/>
  <c r="C868" i="1"/>
  <c r="B868" i="1" a="1"/>
  <c r="B868" i="1" s="1"/>
  <c r="G867" i="1"/>
  <c r="F867" i="1" a="1"/>
  <c r="F867" i="1" s="1"/>
  <c r="E867" i="1"/>
  <c r="D867" i="1"/>
  <c r="C867" i="1"/>
  <c r="B867" i="1" a="1"/>
  <c r="B867" i="1" s="1"/>
  <c r="G866" i="1"/>
  <c r="E866" i="1"/>
  <c r="F866" i="1" s="1" a="1"/>
  <c r="F866" i="1" s="1"/>
  <c r="D866" i="1"/>
  <c r="C866" i="1"/>
  <c r="B866" i="1" a="1"/>
  <c r="B866" i="1" s="1"/>
  <c r="G865" i="1"/>
  <c r="E865" i="1"/>
  <c r="F865" i="1" s="1" a="1"/>
  <c r="F865" i="1" s="1"/>
  <c r="D865" i="1"/>
  <c r="C865" i="1"/>
  <c r="B865" i="1" a="1"/>
  <c r="B865" i="1" s="1"/>
  <c r="G864" i="1"/>
  <c r="F864" i="1" a="1"/>
  <c r="F864" i="1" s="1"/>
  <c r="E864" i="1"/>
  <c r="D864" i="1"/>
  <c r="C864" i="1"/>
  <c r="B864" i="1" a="1"/>
  <c r="B864" i="1" s="1"/>
  <c r="G863" i="1"/>
  <c r="E863" i="1"/>
  <c r="D863" i="1"/>
  <c r="C863" i="1"/>
  <c r="F863" i="1" s="1" a="1"/>
  <c r="F863" i="1" s="1"/>
  <c r="B863" i="1" a="1"/>
  <c r="B863" i="1" s="1"/>
  <c r="G862" i="1"/>
  <c r="E862" i="1"/>
  <c r="F862" i="1" s="1" a="1"/>
  <c r="F862" i="1" s="1"/>
  <c r="D862" i="1"/>
  <c r="C862" i="1"/>
  <c r="B862" i="1" a="1"/>
  <c r="B862" i="1" s="1"/>
  <c r="G861" i="1"/>
  <c r="F861" i="1" a="1"/>
  <c r="F861" i="1" s="1"/>
  <c r="E861" i="1"/>
  <c r="D861" i="1"/>
  <c r="C861" i="1"/>
  <c r="B861" i="1" a="1"/>
  <c r="B861" i="1" s="1"/>
  <c r="G860" i="1"/>
  <c r="E860" i="1"/>
  <c r="F860" i="1" s="1" a="1"/>
  <c r="F860" i="1" s="1"/>
  <c r="D860" i="1"/>
  <c r="C860" i="1"/>
  <c r="B860" i="1" a="1"/>
  <c r="B860" i="1" s="1"/>
  <c r="G859" i="1"/>
  <c r="E859" i="1"/>
  <c r="F859" i="1" s="1" a="1"/>
  <c r="F859" i="1" s="1"/>
  <c r="D859" i="1"/>
  <c r="C859" i="1"/>
  <c r="B859" i="1" a="1"/>
  <c r="B859" i="1" s="1"/>
  <c r="G858" i="1"/>
  <c r="F858" i="1" a="1"/>
  <c r="F858" i="1" s="1"/>
  <c r="E858" i="1"/>
  <c r="D858" i="1"/>
  <c r="C858" i="1"/>
  <c r="B858" i="1" a="1"/>
  <c r="B858" i="1" s="1"/>
  <c r="G857" i="1"/>
  <c r="E857" i="1"/>
  <c r="D857" i="1"/>
  <c r="C857" i="1"/>
  <c r="F857" i="1" s="1" a="1"/>
  <c r="F857" i="1" s="1"/>
  <c r="B857" i="1" a="1"/>
  <c r="B857" i="1" s="1"/>
  <c r="G856" i="1"/>
  <c r="E856" i="1"/>
  <c r="F856" i="1" s="1" a="1"/>
  <c r="F856" i="1" s="1"/>
  <c r="D856" i="1"/>
  <c r="C856" i="1"/>
  <c r="B856" i="1" a="1"/>
  <c r="B856" i="1" s="1"/>
  <c r="G855" i="1"/>
  <c r="F855" i="1" a="1"/>
  <c r="F855" i="1" s="1"/>
  <c r="E855" i="1"/>
  <c r="D855" i="1"/>
  <c r="C855" i="1"/>
  <c r="B855" i="1" a="1"/>
  <c r="B855" i="1" s="1"/>
  <c r="G854" i="1"/>
  <c r="E854" i="1"/>
  <c r="F854" i="1" s="1" a="1"/>
  <c r="F854" i="1" s="1"/>
  <c r="D854" i="1"/>
  <c r="C854" i="1"/>
  <c r="B854" i="1" a="1"/>
  <c r="B854" i="1" s="1"/>
  <c r="G853" i="1"/>
  <c r="E853" i="1"/>
  <c r="F853" i="1" s="1" a="1"/>
  <c r="F853" i="1" s="1"/>
  <c r="D853" i="1"/>
  <c r="C853" i="1"/>
  <c r="B853" i="1" a="1"/>
  <c r="B853" i="1" s="1"/>
  <c r="G852" i="1"/>
  <c r="F852" i="1" a="1"/>
  <c r="F852" i="1" s="1"/>
  <c r="E852" i="1"/>
  <c r="D852" i="1"/>
  <c r="C852" i="1"/>
  <c r="B852" i="1" a="1"/>
  <c r="B852" i="1" s="1"/>
  <c r="G851" i="1"/>
  <c r="E851" i="1"/>
  <c r="D851" i="1"/>
  <c r="C851" i="1"/>
  <c r="F851" i="1" s="1" a="1"/>
  <c r="F851" i="1" s="1"/>
  <c r="B851" i="1" a="1"/>
  <c r="B851" i="1" s="1"/>
  <c r="G850" i="1"/>
  <c r="E850" i="1"/>
  <c r="F850" i="1" s="1" a="1"/>
  <c r="F850" i="1" s="1"/>
  <c r="D850" i="1"/>
  <c r="C850" i="1"/>
  <c r="B850" i="1" a="1"/>
  <c r="B850" i="1" s="1"/>
  <c r="G849" i="1"/>
  <c r="F849" i="1" a="1"/>
  <c r="F849" i="1" s="1"/>
  <c r="E849" i="1"/>
  <c r="D849" i="1"/>
  <c r="C849" i="1"/>
  <c r="B849" i="1" a="1"/>
  <c r="B849" i="1" s="1"/>
  <c r="G848" i="1"/>
  <c r="E848" i="1"/>
  <c r="F848" i="1" s="1" a="1"/>
  <c r="F848" i="1" s="1"/>
  <c r="D848" i="1"/>
  <c r="C848" i="1"/>
  <c r="B848" i="1" a="1"/>
  <c r="B848" i="1" s="1"/>
  <c r="G847" i="1"/>
  <c r="E847" i="1"/>
  <c r="F847" i="1" s="1" a="1"/>
  <c r="F847" i="1" s="1"/>
  <c r="D847" i="1"/>
  <c r="C847" i="1"/>
  <c r="B847" i="1" a="1"/>
  <c r="B847" i="1" s="1"/>
  <c r="G846" i="1"/>
  <c r="F846" i="1" a="1"/>
  <c r="F846" i="1" s="1"/>
  <c r="E846" i="1"/>
  <c r="D846" i="1"/>
  <c r="C846" i="1"/>
  <c r="B846" i="1" a="1"/>
  <c r="B846" i="1" s="1"/>
  <c r="G845" i="1"/>
  <c r="E845" i="1"/>
  <c r="D845" i="1"/>
  <c r="C845" i="1"/>
  <c r="F845" i="1" s="1" a="1"/>
  <c r="F845" i="1" s="1"/>
  <c r="B845" i="1" a="1"/>
  <c r="B845" i="1" s="1"/>
  <c r="G844" i="1"/>
  <c r="E844" i="1"/>
  <c r="F844" i="1" s="1" a="1"/>
  <c r="F844" i="1" s="1"/>
  <c r="D844" i="1"/>
  <c r="C844" i="1"/>
  <c r="B844" i="1" a="1"/>
  <c r="B844" i="1" s="1"/>
  <c r="G843" i="1"/>
  <c r="F843" i="1" a="1"/>
  <c r="F843" i="1" s="1"/>
  <c r="E843" i="1"/>
  <c r="D843" i="1"/>
  <c r="C843" i="1"/>
  <c r="B843" i="1" a="1"/>
  <c r="B843" i="1" s="1"/>
  <c r="G842" i="1"/>
  <c r="E842" i="1"/>
  <c r="F842" i="1" s="1" a="1"/>
  <c r="F842" i="1" s="1"/>
  <c r="D842" i="1"/>
  <c r="C842" i="1"/>
  <c r="B842" i="1" a="1"/>
  <c r="B842" i="1" s="1"/>
  <c r="G841" i="1"/>
  <c r="E841" i="1"/>
  <c r="F841" i="1" s="1" a="1"/>
  <c r="F841" i="1" s="1"/>
  <c r="D841" i="1"/>
  <c r="C841" i="1"/>
  <c r="B841" i="1" a="1"/>
  <c r="B841" i="1" s="1"/>
  <c r="G840" i="1"/>
  <c r="F840" i="1" a="1"/>
  <c r="F840" i="1" s="1"/>
  <c r="E840" i="1"/>
  <c r="D840" i="1"/>
  <c r="C840" i="1"/>
  <c r="B840" i="1" a="1"/>
  <c r="B840" i="1" s="1"/>
  <c r="G839" i="1"/>
  <c r="E839" i="1"/>
  <c r="D839" i="1"/>
  <c r="C839" i="1"/>
  <c r="F839" i="1" s="1" a="1"/>
  <c r="F839" i="1" s="1"/>
  <c r="B839" i="1" a="1"/>
  <c r="B839" i="1" s="1"/>
  <c r="G838" i="1"/>
  <c r="E838" i="1"/>
  <c r="F838" i="1" s="1" a="1"/>
  <c r="F838" i="1" s="1"/>
  <c r="D838" i="1"/>
  <c r="C838" i="1"/>
  <c r="B838" i="1" a="1"/>
  <c r="B838" i="1" s="1"/>
  <c r="G837" i="1"/>
  <c r="F837" i="1" a="1"/>
  <c r="F837" i="1" s="1"/>
  <c r="E837" i="1"/>
  <c r="D837" i="1"/>
  <c r="C837" i="1"/>
  <c r="B837" i="1" a="1"/>
  <c r="B837" i="1" s="1"/>
  <c r="G836" i="1"/>
  <c r="E836" i="1"/>
  <c r="F836" i="1" s="1" a="1"/>
  <c r="F836" i="1" s="1"/>
  <c r="D836" i="1"/>
  <c r="C836" i="1"/>
  <c r="B836" i="1" a="1"/>
  <c r="B836" i="1" s="1"/>
  <c r="G835" i="1"/>
  <c r="E835" i="1"/>
  <c r="F835" i="1" s="1" a="1"/>
  <c r="F835" i="1" s="1"/>
  <c r="D835" i="1"/>
  <c r="C835" i="1"/>
  <c r="B835" i="1" a="1"/>
  <c r="B835" i="1" s="1"/>
  <c r="G834" i="1"/>
  <c r="F834" i="1" a="1"/>
  <c r="F834" i="1" s="1"/>
  <c r="E834" i="1"/>
  <c r="D834" i="1"/>
  <c r="C834" i="1"/>
  <c r="B834" i="1" a="1"/>
  <c r="B834" i="1" s="1"/>
  <c r="G833" i="1"/>
  <c r="E833" i="1"/>
  <c r="D833" i="1"/>
  <c r="C833" i="1"/>
  <c r="F833" i="1" s="1" a="1"/>
  <c r="F833" i="1" s="1"/>
  <c r="B833" i="1" a="1"/>
  <c r="B833" i="1" s="1"/>
  <c r="G832" i="1"/>
  <c r="E832" i="1"/>
  <c r="F832" i="1" s="1" a="1"/>
  <c r="F832" i="1" s="1"/>
  <c r="D832" i="1"/>
  <c r="C832" i="1"/>
  <c r="B832" i="1" a="1"/>
  <c r="B832" i="1" s="1"/>
  <c r="G831" i="1"/>
  <c r="F831" i="1" a="1"/>
  <c r="F831" i="1" s="1"/>
  <c r="E831" i="1"/>
  <c r="D831" i="1"/>
  <c r="C831" i="1"/>
  <c r="B831" i="1" a="1"/>
  <c r="B831" i="1" s="1"/>
  <c r="G830" i="1"/>
  <c r="E830" i="1"/>
  <c r="F830" i="1" s="1" a="1"/>
  <c r="F830" i="1" s="1"/>
  <c r="D830" i="1"/>
  <c r="C830" i="1"/>
  <c r="B830" i="1" a="1"/>
  <c r="B830" i="1" s="1"/>
  <c r="G829" i="1"/>
  <c r="E829" i="1"/>
  <c r="F829" i="1" s="1" a="1"/>
  <c r="F829" i="1" s="1"/>
  <c r="D829" i="1"/>
  <c r="C829" i="1"/>
  <c r="B829" i="1" a="1"/>
  <c r="B829" i="1" s="1"/>
  <c r="G828" i="1"/>
  <c r="F828" i="1" a="1"/>
  <c r="F828" i="1" s="1"/>
  <c r="E828" i="1"/>
  <c r="D828" i="1"/>
  <c r="C828" i="1"/>
  <c r="B828" i="1" a="1"/>
  <c r="B828" i="1" s="1"/>
  <c r="G827" i="1"/>
  <c r="E827" i="1"/>
  <c r="D827" i="1"/>
  <c r="C827" i="1"/>
  <c r="F827" i="1" s="1" a="1"/>
  <c r="F827" i="1" s="1"/>
  <c r="B827" i="1" a="1"/>
  <c r="B827" i="1" s="1"/>
  <c r="G826" i="1"/>
  <c r="E826" i="1"/>
  <c r="F826" i="1" s="1" a="1"/>
  <c r="F826" i="1" s="1"/>
  <c r="D826" i="1"/>
  <c r="C826" i="1"/>
  <c r="B826" i="1" a="1"/>
  <c r="B826" i="1" s="1"/>
  <c r="G825" i="1"/>
  <c r="F825" i="1" a="1"/>
  <c r="F825" i="1" s="1"/>
  <c r="E825" i="1"/>
  <c r="D825" i="1"/>
  <c r="C825" i="1"/>
  <c r="B825" i="1" a="1"/>
  <c r="B825" i="1" s="1"/>
  <c r="G824" i="1"/>
  <c r="E824" i="1"/>
  <c r="F824" i="1" s="1" a="1"/>
  <c r="F824" i="1" s="1"/>
  <c r="D824" i="1"/>
  <c r="C824" i="1"/>
  <c r="B824" i="1" a="1"/>
  <c r="B824" i="1" s="1"/>
  <c r="G823" i="1"/>
  <c r="E823" i="1"/>
  <c r="F823" i="1" s="1" a="1"/>
  <c r="F823" i="1" s="1"/>
  <c r="D823" i="1"/>
  <c r="C823" i="1"/>
  <c r="B823" i="1" a="1"/>
  <c r="B823" i="1" s="1"/>
  <c r="G822" i="1"/>
  <c r="F822" i="1" a="1"/>
  <c r="F822" i="1" s="1"/>
  <c r="E822" i="1"/>
  <c r="D822" i="1"/>
  <c r="C822" i="1"/>
  <c r="B822" i="1" a="1"/>
  <c r="B822" i="1" s="1"/>
  <c r="G821" i="1"/>
  <c r="E821" i="1"/>
  <c r="D821" i="1"/>
  <c r="C821" i="1"/>
  <c r="F821" i="1" s="1" a="1"/>
  <c r="F821" i="1" s="1"/>
  <c r="B821" i="1" a="1"/>
  <c r="B821" i="1" s="1"/>
  <c r="G820" i="1"/>
  <c r="E820" i="1"/>
  <c r="F820" i="1" s="1" a="1"/>
  <c r="F820" i="1" s="1"/>
  <c r="D820" i="1"/>
  <c r="C820" i="1"/>
  <c r="B820" i="1" a="1"/>
  <c r="B820" i="1" s="1"/>
  <c r="G819" i="1"/>
  <c r="F819" i="1" a="1"/>
  <c r="F819" i="1" s="1"/>
  <c r="E819" i="1"/>
  <c r="D819" i="1"/>
  <c r="C819" i="1"/>
  <c r="B819" i="1" a="1"/>
  <c r="B819" i="1" s="1"/>
  <c r="G818" i="1"/>
  <c r="E818" i="1"/>
  <c r="D818" i="1"/>
  <c r="C818" i="1"/>
  <c r="F818" i="1" s="1" a="1"/>
  <c r="F818" i="1" s="1"/>
  <c r="B818" i="1" a="1"/>
  <c r="B818" i="1" s="1"/>
  <c r="G817" i="1"/>
  <c r="E817" i="1"/>
  <c r="F817" i="1" s="1" a="1"/>
  <c r="F817" i="1" s="1"/>
  <c r="D817" i="1"/>
  <c r="C817" i="1"/>
  <c r="B817" i="1" a="1"/>
  <c r="B817" i="1" s="1"/>
  <c r="G816" i="1"/>
  <c r="E816" i="1"/>
  <c r="D816" i="1"/>
  <c r="C816" i="1"/>
  <c r="F816" i="1" s="1" a="1"/>
  <c r="F816" i="1" s="1"/>
  <c r="B816" i="1" a="1"/>
  <c r="B816" i="1" s="1"/>
  <c r="G815" i="1"/>
  <c r="E815" i="1"/>
  <c r="F815" i="1" s="1" a="1"/>
  <c r="F815" i="1" s="1"/>
  <c r="D815" i="1"/>
  <c r="C815" i="1"/>
  <c r="B815" i="1" a="1"/>
  <c r="B815" i="1" s="1"/>
  <c r="G814" i="1"/>
  <c r="E814" i="1"/>
  <c r="D814" i="1"/>
  <c r="C814" i="1"/>
  <c r="F814" i="1" s="1" a="1"/>
  <c r="F814" i="1" s="1"/>
  <c r="B814" i="1" a="1"/>
  <c r="B814" i="1" s="1"/>
  <c r="G813" i="1"/>
  <c r="E813" i="1"/>
  <c r="F813" i="1" s="1" a="1"/>
  <c r="F813" i="1" s="1"/>
  <c r="D813" i="1"/>
  <c r="C813" i="1"/>
  <c r="B813" i="1" a="1"/>
  <c r="B813" i="1" s="1"/>
  <c r="G812" i="1"/>
  <c r="E812" i="1"/>
  <c r="D812" i="1"/>
  <c r="C812" i="1"/>
  <c r="F812" i="1" s="1" a="1"/>
  <c r="F812" i="1" s="1"/>
  <c r="B812" i="1" a="1"/>
  <c r="B812" i="1" s="1"/>
  <c r="G811" i="1"/>
  <c r="E811" i="1"/>
  <c r="F811" i="1" s="1" a="1"/>
  <c r="F811" i="1" s="1"/>
  <c r="D811" i="1"/>
  <c r="C811" i="1"/>
  <c r="B811" i="1" a="1"/>
  <c r="B811" i="1" s="1"/>
  <c r="G810" i="1"/>
  <c r="E810" i="1"/>
  <c r="D810" i="1"/>
  <c r="C810" i="1"/>
  <c r="F810" i="1" s="1" a="1"/>
  <c r="F810" i="1" s="1"/>
  <c r="B810" i="1" a="1"/>
  <c r="B810" i="1" s="1"/>
  <c r="G809" i="1"/>
  <c r="E809" i="1"/>
  <c r="F809" i="1" s="1" a="1"/>
  <c r="F809" i="1" s="1"/>
  <c r="D809" i="1"/>
  <c r="C809" i="1"/>
  <c r="B809" i="1" a="1"/>
  <c r="B809" i="1" s="1"/>
  <c r="G808" i="1"/>
  <c r="E808" i="1"/>
  <c r="D808" i="1"/>
  <c r="C808" i="1"/>
  <c r="F808" i="1" s="1" a="1"/>
  <c r="F808" i="1" s="1"/>
  <c r="B808" i="1" a="1"/>
  <c r="B808" i="1" s="1"/>
  <c r="G807" i="1"/>
  <c r="E807" i="1"/>
  <c r="F807" i="1" s="1" a="1"/>
  <c r="F807" i="1" s="1"/>
  <c r="D807" i="1"/>
  <c r="C807" i="1"/>
  <c r="B807" i="1" a="1"/>
  <c r="B807" i="1" s="1"/>
  <c r="G806" i="1"/>
  <c r="E806" i="1"/>
  <c r="D806" i="1"/>
  <c r="C806" i="1"/>
  <c r="F806" i="1" s="1" a="1"/>
  <c r="F806" i="1" s="1"/>
  <c r="B806" i="1" a="1"/>
  <c r="B806" i="1" s="1"/>
  <c r="G805" i="1"/>
  <c r="E805" i="1"/>
  <c r="F805" i="1" s="1" a="1"/>
  <c r="F805" i="1" s="1"/>
  <c r="D805" i="1"/>
  <c r="C805" i="1"/>
  <c r="B805" i="1" a="1"/>
  <c r="B805" i="1" s="1"/>
  <c r="G804" i="1"/>
  <c r="E804" i="1"/>
  <c r="D804" i="1"/>
  <c r="C804" i="1"/>
  <c r="F804" i="1" s="1" a="1"/>
  <c r="F804" i="1" s="1"/>
  <c r="B804" i="1" a="1"/>
  <c r="B804" i="1" s="1"/>
  <c r="G803" i="1"/>
  <c r="E803" i="1"/>
  <c r="F803" i="1" s="1" a="1"/>
  <c r="F803" i="1" s="1"/>
  <c r="D803" i="1"/>
  <c r="C803" i="1"/>
  <c r="B803" i="1" a="1"/>
  <c r="B803" i="1" s="1"/>
  <c r="G802" i="1"/>
  <c r="E802" i="1"/>
  <c r="D802" i="1"/>
  <c r="C802" i="1"/>
  <c r="F802" i="1" s="1" a="1"/>
  <c r="F802" i="1" s="1"/>
  <c r="B802" i="1" a="1"/>
  <c r="B802" i="1" s="1"/>
  <c r="G801" i="1"/>
  <c r="E801" i="1"/>
  <c r="F801" i="1" s="1" a="1"/>
  <c r="F801" i="1" s="1"/>
  <c r="D801" i="1"/>
  <c r="C801" i="1"/>
  <c r="B801" i="1" a="1"/>
  <c r="B801" i="1" s="1"/>
  <c r="G800" i="1"/>
  <c r="E800" i="1"/>
  <c r="D800" i="1"/>
  <c r="C800" i="1"/>
  <c r="F800" i="1" s="1" a="1"/>
  <c r="F800" i="1" s="1"/>
  <c r="B800" i="1" a="1"/>
  <c r="B800" i="1" s="1"/>
  <c r="G799" i="1"/>
  <c r="E799" i="1"/>
  <c r="F799" i="1" s="1" a="1"/>
  <c r="F799" i="1" s="1"/>
  <c r="D799" i="1"/>
  <c r="C799" i="1"/>
  <c r="B799" i="1" a="1"/>
  <c r="B799" i="1" s="1"/>
  <c r="G798" i="1"/>
  <c r="E798" i="1"/>
  <c r="D798" i="1"/>
  <c r="C798" i="1"/>
  <c r="F798" i="1" s="1" a="1"/>
  <c r="F798" i="1" s="1"/>
  <c r="B798" i="1" a="1"/>
  <c r="B798" i="1" s="1"/>
  <c r="G797" i="1"/>
  <c r="E797" i="1"/>
  <c r="F797" i="1" s="1" a="1"/>
  <c r="F797" i="1" s="1"/>
  <c r="D797" i="1"/>
  <c r="C797" i="1"/>
  <c r="B797" i="1" a="1"/>
  <c r="B797" i="1" s="1"/>
  <c r="G796" i="1"/>
  <c r="E796" i="1"/>
  <c r="D796" i="1"/>
  <c r="C796" i="1"/>
  <c r="F796" i="1" s="1" a="1"/>
  <c r="F796" i="1" s="1"/>
  <c r="B796" i="1" a="1"/>
  <c r="B796" i="1" s="1"/>
  <c r="G795" i="1"/>
  <c r="E795" i="1"/>
  <c r="F795" i="1" s="1" a="1"/>
  <c r="F795" i="1" s="1"/>
  <c r="D795" i="1"/>
  <c r="C795" i="1"/>
  <c r="B795" i="1" a="1"/>
  <c r="B795" i="1" s="1"/>
  <c r="G794" i="1"/>
  <c r="E794" i="1"/>
  <c r="D794" i="1"/>
  <c r="C794" i="1"/>
  <c r="F794" i="1" s="1" a="1"/>
  <c r="F794" i="1" s="1"/>
  <c r="B794" i="1" a="1"/>
  <c r="B794" i="1" s="1"/>
  <c r="G793" i="1"/>
  <c r="E793" i="1"/>
  <c r="F793" i="1" s="1" a="1"/>
  <c r="F793" i="1" s="1"/>
  <c r="D793" i="1"/>
  <c r="C793" i="1"/>
  <c r="B793" i="1" a="1"/>
  <c r="B793" i="1" s="1"/>
  <c r="G792" i="1"/>
  <c r="E792" i="1"/>
  <c r="D792" i="1"/>
  <c r="C792" i="1"/>
  <c r="F792" i="1" s="1" a="1"/>
  <c r="F792" i="1" s="1"/>
  <c r="B792" i="1" a="1"/>
  <c r="B792" i="1" s="1"/>
  <c r="G791" i="1"/>
  <c r="E791" i="1"/>
  <c r="F791" i="1" s="1" a="1"/>
  <c r="F791" i="1" s="1"/>
  <c r="D791" i="1"/>
  <c r="C791" i="1"/>
  <c r="B791" i="1" a="1"/>
  <c r="B791" i="1" s="1"/>
  <c r="G790" i="1"/>
  <c r="E790" i="1"/>
  <c r="D790" i="1"/>
  <c r="C790" i="1"/>
  <c r="F790" i="1" s="1" a="1"/>
  <c r="F790" i="1" s="1"/>
  <c r="B790" i="1" a="1"/>
  <c r="B790" i="1" s="1"/>
  <c r="G789" i="1"/>
  <c r="E789" i="1"/>
  <c r="F789" i="1" s="1" a="1"/>
  <c r="F789" i="1" s="1"/>
  <c r="D789" i="1"/>
  <c r="C789" i="1"/>
  <c r="B789" i="1" a="1"/>
  <c r="B789" i="1" s="1"/>
  <c r="G788" i="1"/>
  <c r="E788" i="1"/>
  <c r="D788" i="1"/>
  <c r="C788" i="1"/>
  <c r="F788" i="1" s="1" a="1"/>
  <c r="F788" i="1" s="1"/>
  <c r="B788" i="1" a="1"/>
  <c r="B788" i="1" s="1"/>
  <c r="G787" i="1"/>
  <c r="E787" i="1"/>
  <c r="F787" i="1" s="1" a="1"/>
  <c r="F787" i="1" s="1"/>
  <c r="D787" i="1"/>
  <c r="C787" i="1"/>
  <c r="B787" i="1" a="1"/>
  <c r="B787" i="1" s="1"/>
  <c r="G786" i="1"/>
  <c r="E786" i="1"/>
  <c r="D786" i="1"/>
  <c r="C786" i="1"/>
  <c r="F786" i="1" s="1" a="1"/>
  <c r="F786" i="1" s="1"/>
  <c r="B786" i="1" a="1"/>
  <c r="B786" i="1" s="1"/>
  <c r="G785" i="1"/>
  <c r="E785" i="1"/>
  <c r="F785" i="1" s="1" a="1"/>
  <c r="F785" i="1" s="1"/>
  <c r="D785" i="1"/>
  <c r="C785" i="1"/>
  <c r="B785" i="1" a="1"/>
  <c r="B785" i="1" s="1"/>
  <c r="G784" i="1"/>
  <c r="E784" i="1"/>
  <c r="D784" i="1"/>
  <c r="C784" i="1"/>
  <c r="F784" i="1" s="1" a="1"/>
  <c r="F784" i="1" s="1"/>
  <c r="B784" i="1" a="1"/>
  <c r="B784" i="1" s="1"/>
  <c r="G783" i="1"/>
  <c r="E783" i="1"/>
  <c r="F783" i="1" s="1" a="1"/>
  <c r="F783" i="1" s="1"/>
  <c r="D783" i="1"/>
  <c r="C783" i="1"/>
  <c r="B783" i="1" a="1"/>
  <c r="B783" i="1" s="1"/>
  <c r="G782" i="1"/>
  <c r="E782" i="1"/>
  <c r="D782" i="1"/>
  <c r="C782" i="1"/>
  <c r="F782" i="1" s="1" a="1"/>
  <c r="F782" i="1" s="1"/>
  <c r="B782" i="1" a="1"/>
  <c r="B782" i="1" s="1"/>
  <c r="G781" i="1"/>
  <c r="E781" i="1"/>
  <c r="F781" i="1" s="1" a="1"/>
  <c r="F781" i="1" s="1"/>
  <c r="D781" i="1"/>
  <c r="C781" i="1"/>
  <c r="B781" i="1" a="1"/>
  <c r="B781" i="1" s="1"/>
  <c r="G780" i="1"/>
  <c r="E780" i="1"/>
  <c r="D780" i="1"/>
  <c r="C780" i="1"/>
  <c r="F780" i="1" s="1" a="1"/>
  <c r="F780" i="1" s="1"/>
  <c r="B780" i="1" a="1"/>
  <c r="B780" i="1" s="1"/>
  <c r="G779" i="1"/>
  <c r="E779" i="1"/>
  <c r="F779" i="1" s="1" a="1"/>
  <c r="F779" i="1" s="1"/>
  <c r="D779" i="1"/>
  <c r="C779" i="1"/>
  <c r="B779" i="1" a="1"/>
  <c r="B779" i="1" s="1"/>
  <c r="G778" i="1"/>
  <c r="E778" i="1"/>
  <c r="D778" i="1"/>
  <c r="C778" i="1"/>
  <c r="F778" i="1" s="1" a="1"/>
  <c r="F778" i="1" s="1"/>
  <c r="B778" i="1" a="1"/>
  <c r="B778" i="1" s="1"/>
  <c r="G777" i="1"/>
  <c r="E777" i="1"/>
  <c r="F777" i="1" s="1" a="1"/>
  <c r="F777" i="1" s="1"/>
  <c r="D777" i="1"/>
  <c r="C777" i="1"/>
  <c r="B777" i="1" a="1"/>
  <c r="B777" i="1" s="1"/>
  <c r="G776" i="1"/>
  <c r="E776" i="1"/>
  <c r="D776" i="1"/>
  <c r="C776" i="1"/>
  <c r="F776" i="1" s="1" a="1"/>
  <c r="F776" i="1" s="1"/>
  <c r="B776" i="1" a="1"/>
  <c r="B776" i="1" s="1"/>
  <c r="G775" i="1"/>
  <c r="E775" i="1"/>
  <c r="F775" i="1" s="1" a="1"/>
  <c r="F775" i="1" s="1"/>
  <c r="D775" i="1"/>
  <c r="C775" i="1"/>
  <c r="B775" i="1" a="1"/>
  <c r="B775" i="1" s="1"/>
  <c r="G774" i="1"/>
  <c r="E774" i="1"/>
  <c r="D774" i="1"/>
  <c r="C774" i="1"/>
  <c r="F774" i="1" s="1" a="1"/>
  <c r="F774" i="1" s="1"/>
  <c r="B774" i="1" a="1"/>
  <c r="B774" i="1" s="1"/>
  <c r="G773" i="1"/>
  <c r="E773" i="1"/>
  <c r="F773" i="1" s="1" a="1"/>
  <c r="F773" i="1" s="1"/>
  <c r="D773" i="1"/>
  <c r="C773" i="1"/>
  <c r="B773" i="1" a="1"/>
  <c r="B773" i="1" s="1"/>
  <c r="G772" i="1"/>
  <c r="E772" i="1"/>
  <c r="D772" i="1"/>
  <c r="C772" i="1"/>
  <c r="F772" i="1" s="1" a="1"/>
  <c r="F772" i="1" s="1"/>
  <c r="B772" i="1" a="1"/>
  <c r="B772" i="1" s="1"/>
  <c r="G771" i="1"/>
  <c r="E771" i="1"/>
  <c r="F771" i="1" s="1" a="1"/>
  <c r="F771" i="1" s="1"/>
  <c r="D771" i="1"/>
  <c r="C771" i="1"/>
  <c r="B771" i="1" a="1"/>
  <c r="B771" i="1" s="1"/>
  <c r="G770" i="1"/>
  <c r="E770" i="1"/>
  <c r="D770" i="1"/>
  <c r="C770" i="1"/>
  <c r="F770" i="1" s="1" a="1"/>
  <c r="F770" i="1" s="1"/>
  <c r="B770" i="1" a="1"/>
  <c r="B770" i="1" s="1"/>
  <c r="G769" i="1"/>
  <c r="E769" i="1"/>
  <c r="F769" i="1" s="1" a="1"/>
  <c r="F769" i="1" s="1"/>
  <c r="D769" i="1"/>
  <c r="C769" i="1"/>
  <c r="B769" i="1" a="1"/>
  <c r="B769" i="1" s="1"/>
  <c r="G768" i="1"/>
  <c r="E768" i="1"/>
  <c r="D768" i="1"/>
  <c r="C768" i="1"/>
  <c r="F768" i="1" s="1" a="1"/>
  <c r="F768" i="1" s="1"/>
  <c r="B768" i="1" a="1"/>
  <c r="B768" i="1" s="1"/>
  <c r="G767" i="1"/>
  <c r="E767" i="1"/>
  <c r="F767" i="1" s="1" a="1"/>
  <c r="F767" i="1" s="1"/>
  <c r="D767" i="1"/>
  <c r="C767" i="1"/>
  <c r="B767" i="1" a="1"/>
  <c r="B767" i="1" s="1"/>
  <c r="G766" i="1"/>
  <c r="E766" i="1"/>
  <c r="D766" i="1"/>
  <c r="C766" i="1"/>
  <c r="F766" i="1" s="1" a="1"/>
  <c r="F766" i="1" s="1"/>
  <c r="B766" i="1" a="1"/>
  <c r="B766" i="1" s="1"/>
  <c r="G765" i="1"/>
  <c r="E765" i="1"/>
  <c r="F765" i="1" s="1" a="1"/>
  <c r="F765" i="1" s="1"/>
  <c r="D765" i="1"/>
  <c r="C765" i="1"/>
  <c r="B765" i="1" a="1"/>
  <c r="B765" i="1" s="1"/>
  <c r="G764" i="1"/>
  <c r="E764" i="1"/>
  <c r="D764" i="1"/>
  <c r="C764" i="1"/>
  <c r="F764" i="1" s="1" a="1"/>
  <c r="F764" i="1" s="1"/>
  <c r="B764" i="1" a="1"/>
  <c r="B764" i="1" s="1"/>
  <c r="G763" i="1"/>
  <c r="E763" i="1"/>
  <c r="F763" i="1" s="1" a="1"/>
  <c r="F763" i="1" s="1"/>
  <c r="D763" i="1"/>
  <c r="C763" i="1"/>
  <c r="B763" i="1" a="1"/>
  <c r="B763" i="1" s="1"/>
  <c r="G762" i="1"/>
  <c r="E762" i="1"/>
  <c r="D762" i="1"/>
  <c r="C762" i="1"/>
  <c r="F762" i="1" s="1" a="1"/>
  <c r="F762" i="1" s="1"/>
  <c r="B762" i="1" a="1"/>
  <c r="B762" i="1" s="1"/>
  <c r="G761" i="1"/>
  <c r="E761" i="1"/>
  <c r="F761" i="1" s="1" a="1"/>
  <c r="F761" i="1" s="1"/>
  <c r="D761" i="1"/>
  <c r="C761" i="1"/>
  <c r="B761" i="1" a="1"/>
  <c r="B761" i="1" s="1"/>
  <c r="G760" i="1"/>
  <c r="E760" i="1"/>
  <c r="D760" i="1"/>
  <c r="C760" i="1"/>
  <c r="F760" i="1" s="1" a="1"/>
  <c r="F760" i="1" s="1"/>
  <c r="B760" i="1" a="1"/>
  <c r="B760" i="1" s="1"/>
  <c r="G759" i="1"/>
  <c r="E759" i="1"/>
  <c r="F759" i="1" s="1" a="1"/>
  <c r="F759" i="1" s="1"/>
  <c r="D759" i="1"/>
  <c r="C759" i="1"/>
  <c r="B759" i="1" a="1"/>
  <c r="B759" i="1" s="1"/>
  <c r="G758" i="1"/>
  <c r="E758" i="1"/>
  <c r="D758" i="1"/>
  <c r="C758" i="1"/>
  <c r="F758" i="1" s="1" a="1"/>
  <c r="F758" i="1" s="1"/>
  <c r="B758" i="1" a="1"/>
  <c r="B758" i="1" s="1"/>
  <c r="G757" i="1"/>
  <c r="E757" i="1"/>
  <c r="F757" i="1" s="1" a="1"/>
  <c r="F757" i="1" s="1"/>
  <c r="D757" i="1"/>
  <c r="C757" i="1"/>
  <c r="B757" i="1" a="1"/>
  <c r="B757" i="1" s="1"/>
  <c r="G756" i="1"/>
  <c r="E756" i="1"/>
  <c r="D756" i="1"/>
  <c r="C756" i="1"/>
  <c r="F756" i="1" s="1" a="1"/>
  <c r="F756" i="1" s="1"/>
  <c r="B756" i="1" a="1"/>
  <c r="B756" i="1" s="1"/>
  <c r="G755" i="1"/>
  <c r="E755" i="1"/>
  <c r="F755" i="1" s="1" a="1"/>
  <c r="F755" i="1" s="1"/>
  <c r="D755" i="1"/>
  <c r="C755" i="1"/>
  <c r="B755" i="1" a="1"/>
  <c r="B755" i="1" s="1"/>
  <c r="G754" i="1"/>
  <c r="E754" i="1"/>
  <c r="D754" i="1"/>
  <c r="C754" i="1"/>
  <c r="F754" i="1" s="1" a="1"/>
  <c r="F754" i="1" s="1"/>
  <c r="B754" i="1" a="1"/>
  <c r="B754" i="1" s="1"/>
  <c r="G753" i="1"/>
  <c r="E753" i="1"/>
  <c r="F753" i="1" s="1" a="1"/>
  <c r="F753" i="1" s="1"/>
  <c r="D753" i="1"/>
  <c r="C753" i="1"/>
  <c r="B753" i="1" a="1"/>
  <c r="B753" i="1" s="1"/>
  <c r="G752" i="1"/>
  <c r="E752" i="1"/>
  <c r="D752" i="1"/>
  <c r="C752" i="1"/>
  <c r="B752" i="1" a="1"/>
  <c r="B752" i="1" s="1"/>
  <c r="G751" i="1"/>
  <c r="E751" i="1"/>
  <c r="F751" i="1" s="1" a="1"/>
  <c r="F751" i="1" s="1"/>
  <c r="D751" i="1"/>
  <c r="C751" i="1"/>
  <c r="B751" i="1" a="1"/>
  <c r="B751" i="1" s="1"/>
  <c r="G750" i="1"/>
  <c r="E750" i="1"/>
  <c r="D750" i="1"/>
  <c r="C750" i="1"/>
  <c r="F750" i="1" s="1" a="1"/>
  <c r="F750" i="1" s="1"/>
  <c r="B750" i="1" a="1"/>
  <c r="B750" i="1" s="1"/>
  <c r="G749" i="1"/>
  <c r="F749" i="1" a="1"/>
  <c r="F749" i="1" s="1"/>
  <c r="E749" i="1"/>
  <c r="D749" i="1"/>
  <c r="C749" i="1"/>
  <c r="B749" i="1" a="1"/>
  <c r="B749" i="1" s="1"/>
  <c r="G748" i="1"/>
  <c r="E748" i="1"/>
  <c r="D748" i="1"/>
  <c r="C748" i="1"/>
  <c r="F748" i="1" s="1" a="1"/>
  <c r="F748" i="1" s="1"/>
  <c r="B748" i="1" a="1"/>
  <c r="B748" i="1" s="1"/>
  <c r="G747" i="1"/>
  <c r="E747" i="1"/>
  <c r="F747" i="1" s="1" a="1"/>
  <c r="F747" i="1" s="1"/>
  <c r="D747" i="1"/>
  <c r="C747" i="1"/>
  <c r="B747" i="1" a="1"/>
  <c r="B747" i="1" s="1"/>
  <c r="G746" i="1"/>
  <c r="E746" i="1"/>
  <c r="D746" i="1"/>
  <c r="C746" i="1"/>
  <c r="B746" i="1" a="1"/>
  <c r="B746" i="1" s="1"/>
  <c r="G745" i="1"/>
  <c r="E745" i="1"/>
  <c r="F745" i="1" s="1" a="1"/>
  <c r="F745" i="1" s="1"/>
  <c r="D745" i="1"/>
  <c r="C745" i="1"/>
  <c r="B745" i="1" a="1"/>
  <c r="B745" i="1" s="1"/>
  <c r="G744" i="1"/>
  <c r="E744" i="1"/>
  <c r="D744" i="1"/>
  <c r="C744" i="1"/>
  <c r="F744" i="1" s="1" a="1"/>
  <c r="F744" i="1" s="1"/>
  <c r="B744" i="1" a="1"/>
  <c r="B744" i="1" s="1"/>
  <c r="G743" i="1"/>
  <c r="F743" i="1" a="1"/>
  <c r="F743" i="1" s="1"/>
  <c r="E743" i="1"/>
  <c r="D743" i="1"/>
  <c r="C743" i="1"/>
  <c r="B743" i="1" a="1"/>
  <c r="B743" i="1" s="1"/>
  <c r="G742" i="1"/>
  <c r="E742" i="1"/>
  <c r="D742" i="1"/>
  <c r="C742" i="1"/>
  <c r="F742" i="1" s="1" a="1"/>
  <c r="F742" i="1" s="1"/>
  <c r="B742" i="1" a="1"/>
  <c r="B742" i="1" s="1"/>
  <c r="G741" i="1"/>
  <c r="E741" i="1"/>
  <c r="F741" i="1" s="1" a="1"/>
  <c r="F741" i="1" s="1"/>
  <c r="D741" i="1"/>
  <c r="C741" i="1"/>
  <c r="B741" i="1" a="1"/>
  <c r="B741" i="1" s="1"/>
  <c r="G740" i="1"/>
  <c r="E740" i="1"/>
  <c r="D740" i="1"/>
  <c r="C740" i="1"/>
  <c r="B740" i="1" a="1"/>
  <c r="B740" i="1" s="1"/>
  <c r="G739" i="1"/>
  <c r="F739" i="1" a="1"/>
  <c r="F739" i="1"/>
  <c r="E739" i="1"/>
  <c r="D739" i="1"/>
  <c r="C739" i="1"/>
  <c r="B739" i="1" a="1"/>
  <c r="B739" i="1" s="1"/>
  <c r="G738" i="1"/>
  <c r="E738" i="1"/>
  <c r="D738" i="1"/>
  <c r="C738" i="1"/>
  <c r="F738" i="1" s="1" a="1"/>
  <c r="F738" i="1" s="1"/>
  <c r="B738" i="1" a="1"/>
  <c r="B738" i="1" s="1"/>
  <c r="G737" i="1"/>
  <c r="F737" i="1" a="1"/>
  <c r="F737" i="1" s="1"/>
  <c r="E737" i="1"/>
  <c r="D737" i="1"/>
  <c r="C737" i="1"/>
  <c r="B737" i="1" a="1"/>
  <c r="B737" i="1" s="1"/>
  <c r="G736" i="1"/>
  <c r="E736" i="1"/>
  <c r="D736" i="1"/>
  <c r="C736" i="1"/>
  <c r="F736" i="1" s="1" a="1"/>
  <c r="F736" i="1" s="1"/>
  <c r="B736" i="1" a="1"/>
  <c r="B736" i="1" s="1"/>
  <c r="G735" i="1"/>
  <c r="E735" i="1"/>
  <c r="F735" i="1" s="1" a="1"/>
  <c r="F735" i="1" s="1"/>
  <c r="D735" i="1"/>
  <c r="C735" i="1"/>
  <c r="B735" i="1" a="1"/>
  <c r="B735" i="1" s="1"/>
  <c r="G734" i="1"/>
  <c r="E734" i="1"/>
  <c r="D734" i="1"/>
  <c r="C734" i="1"/>
  <c r="B734" i="1" a="1"/>
  <c r="B734" i="1" s="1"/>
  <c r="G733" i="1"/>
  <c r="E733" i="1"/>
  <c r="F733" i="1" s="1" a="1"/>
  <c r="F733" i="1" s="1"/>
  <c r="D733" i="1"/>
  <c r="C733" i="1"/>
  <c r="B733" i="1" a="1"/>
  <c r="B733" i="1" s="1"/>
  <c r="G732" i="1"/>
  <c r="E732" i="1"/>
  <c r="D732" i="1"/>
  <c r="C732" i="1"/>
  <c r="F732" i="1" s="1" a="1"/>
  <c r="F732" i="1" s="1"/>
  <c r="B732" i="1" a="1"/>
  <c r="B732" i="1" s="1"/>
  <c r="G731" i="1"/>
  <c r="F731" i="1" a="1"/>
  <c r="F731" i="1" s="1"/>
  <c r="E731" i="1"/>
  <c r="D731" i="1"/>
  <c r="C731" i="1"/>
  <c r="B731" i="1" a="1"/>
  <c r="B731" i="1" s="1"/>
  <c r="G730" i="1"/>
  <c r="E730" i="1"/>
  <c r="D730" i="1"/>
  <c r="C730" i="1"/>
  <c r="F730" i="1" s="1" a="1"/>
  <c r="F730" i="1" s="1"/>
  <c r="B730" i="1" a="1"/>
  <c r="B730" i="1" s="1"/>
  <c r="G729" i="1"/>
  <c r="E729" i="1"/>
  <c r="F729" i="1" s="1" a="1"/>
  <c r="F729" i="1" s="1"/>
  <c r="D729" i="1"/>
  <c r="C729" i="1"/>
  <c r="B729" i="1" a="1"/>
  <c r="B729" i="1" s="1"/>
  <c r="G728" i="1"/>
  <c r="E728" i="1"/>
  <c r="D728" i="1"/>
  <c r="C728" i="1"/>
  <c r="B728" i="1" a="1"/>
  <c r="B728" i="1" s="1"/>
  <c r="G727" i="1"/>
  <c r="E727" i="1"/>
  <c r="F727" i="1" s="1" a="1"/>
  <c r="F727" i="1" s="1"/>
  <c r="D727" i="1"/>
  <c r="C727" i="1"/>
  <c r="B727" i="1" a="1"/>
  <c r="B727" i="1" s="1"/>
  <c r="G726" i="1"/>
  <c r="E726" i="1"/>
  <c r="D726" i="1"/>
  <c r="C726" i="1"/>
  <c r="F726" i="1" s="1" a="1"/>
  <c r="F726" i="1" s="1"/>
  <c r="B726" i="1" a="1"/>
  <c r="B726" i="1" s="1"/>
  <c r="G725" i="1"/>
  <c r="F725" i="1" a="1"/>
  <c r="F725" i="1" s="1"/>
  <c r="E725" i="1"/>
  <c r="D725" i="1"/>
  <c r="C725" i="1"/>
  <c r="B725" i="1" a="1"/>
  <c r="B725" i="1" s="1"/>
  <c r="G724" i="1"/>
  <c r="E724" i="1"/>
  <c r="D724" i="1"/>
  <c r="C724" i="1"/>
  <c r="F724" i="1" s="1" a="1"/>
  <c r="F724" i="1" s="1"/>
  <c r="B724" i="1" a="1"/>
  <c r="B724" i="1" s="1"/>
  <c r="G723" i="1"/>
  <c r="E723" i="1"/>
  <c r="F723" i="1" s="1" a="1"/>
  <c r="F723" i="1" s="1"/>
  <c r="D723" i="1"/>
  <c r="C723" i="1"/>
  <c r="B723" i="1" a="1"/>
  <c r="B723" i="1" s="1"/>
  <c r="G722" i="1"/>
  <c r="E722" i="1"/>
  <c r="D722" i="1"/>
  <c r="C722" i="1"/>
  <c r="F722" i="1" s="1" a="1"/>
  <c r="F722" i="1" s="1"/>
  <c r="B722" i="1" a="1"/>
  <c r="B722" i="1" s="1"/>
  <c r="G721" i="1"/>
  <c r="F721" i="1" a="1"/>
  <c r="F721" i="1" s="1"/>
  <c r="E721" i="1"/>
  <c r="D721" i="1"/>
  <c r="C721" i="1"/>
  <c r="B721" i="1" a="1"/>
  <c r="B721" i="1" s="1"/>
  <c r="G720" i="1"/>
  <c r="E720" i="1"/>
  <c r="D720" i="1"/>
  <c r="C720" i="1"/>
  <c r="F720" i="1" s="1" a="1"/>
  <c r="F720" i="1" s="1"/>
  <c r="B720" i="1" a="1"/>
  <c r="B720" i="1" s="1"/>
  <c r="G719" i="1"/>
  <c r="E719" i="1"/>
  <c r="F719" i="1" s="1" a="1"/>
  <c r="F719" i="1" s="1"/>
  <c r="D719" i="1"/>
  <c r="C719" i="1"/>
  <c r="B719" i="1" a="1"/>
  <c r="B719" i="1" s="1"/>
  <c r="G718" i="1"/>
  <c r="E718" i="1"/>
  <c r="D718" i="1"/>
  <c r="C718" i="1"/>
  <c r="F718" i="1" s="1" a="1"/>
  <c r="F718" i="1" s="1"/>
  <c r="B718" i="1" a="1"/>
  <c r="B718" i="1" s="1"/>
  <c r="G717" i="1"/>
  <c r="E717" i="1"/>
  <c r="D717" i="1"/>
  <c r="C717" i="1"/>
  <c r="F717" i="1" s="1" a="1"/>
  <c r="F717" i="1" s="1"/>
  <c r="B717" i="1" a="1"/>
  <c r="B717" i="1" s="1"/>
  <c r="G716" i="1"/>
  <c r="E716" i="1"/>
  <c r="D716" i="1"/>
  <c r="C716" i="1"/>
  <c r="B716" i="1" a="1"/>
  <c r="B716" i="1" s="1"/>
  <c r="G715" i="1"/>
  <c r="F715" i="1" a="1"/>
  <c r="F715" i="1" s="1"/>
  <c r="E715" i="1"/>
  <c r="D715" i="1"/>
  <c r="C715" i="1"/>
  <c r="B715" i="1" a="1"/>
  <c r="B715" i="1" s="1"/>
  <c r="G714" i="1"/>
  <c r="E714" i="1"/>
  <c r="D714" i="1"/>
  <c r="C714" i="1"/>
  <c r="F714" i="1" s="1" a="1"/>
  <c r="F714" i="1" s="1"/>
  <c r="B714" i="1" a="1"/>
  <c r="B714" i="1" s="1"/>
  <c r="G713" i="1"/>
  <c r="E713" i="1"/>
  <c r="F713" i="1" s="1" a="1"/>
  <c r="F713" i="1" s="1"/>
  <c r="D713" i="1"/>
  <c r="C713" i="1"/>
  <c r="B713" i="1" a="1"/>
  <c r="B713" i="1" s="1"/>
  <c r="G712" i="1"/>
  <c r="E712" i="1"/>
  <c r="D712" i="1"/>
  <c r="C712" i="1"/>
  <c r="F712" i="1" s="1" a="1"/>
  <c r="F712" i="1" s="1"/>
  <c r="B712" i="1" a="1"/>
  <c r="B712" i="1" s="1"/>
  <c r="G711" i="1"/>
  <c r="E711" i="1"/>
  <c r="D711" i="1"/>
  <c r="C711" i="1"/>
  <c r="F711" i="1" s="1" a="1"/>
  <c r="F711" i="1" s="1"/>
  <c r="B711" i="1" a="1"/>
  <c r="B711" i="1" s="1"/>
  <c r="G710" i="1"/>
  <c r="E710" i="1"/>
  <c r="D710" i="1"/>
  <c r="C710" i="1"/>
  <c r="B710" i="1" a="1"/>
  <c r="B710" i="1" s="1"/>
  <c r="G709" i="1"/>
  <c r="E709" i="1"/>
  <c r="D709" i="1"/>
  <c r="C709" i="1"/>
  <c r="F709" i="1" s="1" a="1"/>
  <c r="F709" i="1" s="1"/>
  <c r="B709" i="1" a="1"/>
  <c r="B709" i="1" s="1"/>
  <c r="G708" i="1"/>
  <c r="E708" i="1"/>
  <c r="F708" i="1" s="1" a="1"/>
  <c r="F708" i="1" s="1"/>
  <c r="D708" i="1"/>
  <c r="C708" i="1"/>
  <c r="B708" i="1" a="1"/>
  <c r="B708" i="1" s="1"/>
  <c r="G707" i="1"/>
  <c r="E707" i="1"/>
  <c r="D707" i="1"/>
  <c r="C707" i="1"/>
  <c r="F707" i="1" s="1" a="1"/>
  <c r="F707" i="1" s="1"/>
  <c r="B707" i="1" a="1"/>
  <c r="B707" i="1" s="1"/>
  <c r="G706" i="1"/>
  <c r="E706" i="1"/>
  <c r="F706" i="1" s="1" a="1"/>
  <c r="F706" i="1" s="1"/>
  <c r="D706" i="1"/>
  <c r="C706" i="1"/>
  <c r="B706" i="1" a="1"/>
  <c r="B706" i="1" s="1"/>
  <c r="G705" i="1"/>
  <c r="E705" i="1"/>
  <c r="D705" i="1"/>
  <c r="C705" i="1"/>
  <c r="F705" i="1" s="1" a="1"/>
  <c r="F705" i="1" s="1"/>
  <c r="B705" i="1" a="1"/>
  <c r="B705" i="1" s="1"/>
  <c r="G704" i="1"/>
  <c r="E704" i="1"/>
  <c r="F704" i="1" s="1" a="1"/>
  <c r="F704" i="1" s="1"/>
  <c r="D704" i="1"/>
  <c r="C704" i="1"/>
  <c r="B704" i="1" a="1"/>
  <c r="B704" i="1" s="1"/>
  <c r="G703" i="1"/>
  <c r="E703" i="1"/>
  <c r="D703" i="1"/>
  <c r="C703" i="1"/>
  <c r="F703" i="1" s="1" a="1"/>
  <c r="F703" i="1" s="1"/>
  <c r="B703" i="1" a="1"/>
  <c r="B703" i="1" s="1"/>
  <c r="G702" i="1"/>
  <c r="E702" i="1"/>
  <c r="F702" i="1" s="1" a="1"/>
  <c r="F702" i="1" s="1"/>
  <c r="D702" i="1"/>
  <c r="C702" i="1"/>
  <c r="B702" i="1" a="1"/>
  <c r="B702" i="1" s="1"/>
  <c r="G701" i="1"/>
  <c r="E701" i="1"/>
  <c r="D701" i="1"/>
  <c r="C701" i="1"/>
  <c r="F701" i="1" s="1" a="1"/>
  <c r="F701" i="1" s="1"/>
  <c r="B701" i="1" a="1"/>
  <c r="B701" i="1" s="1"/>
  <c r="G700" i="1"/>
  <c r="E700" i="1"/>
  <c r="F700" i="1" s="1" a="1"/>
  <c r="F700" i="1" s="1"/>
  <c r="D700" i="1"/>
  <c r="C700" i="1"/>
  <c r="B700" i="1" a="1"/>
  <c r="B700" i="1" s="1"/>
  <c r="G699" i="1"/>
  <c r="E699" i="1"/>
  <c r="D699" i="1"/>
  <c r="C699" i="1"/>
  <c r="F699" i="1" s="1" a="1"/>
  <c r="F699" i="1" s="1"/>
  <c r="B699" i="1" a="1"/>
  <c r="B699" i="1" s="1"/>
  <c r="G698" i="1"/>
  <c r="E698" i="1"/>
  <c r="F698" i="1" s="1" a="1"/>
  <c r="F698" i="1" s="1"/>
  <c r="D698" i="1"/>
  <c r="C698" i="1"/>
  <c r="B698" i="1" a="1"/>
  <c r="B698" i="1" s="1"/>
  <c r="G697" i="1"/>
  <c r="E697" i="1"/>
  <c r="D697" i="1"/>
  <c r="C697" i="1"/>
  <c r="F697" i="1" s="1" a="1"/>
  <c r="F697" i="1" s="1"/>
  <c r="B697" i="1" a="1"/>
  <c r="B697" i="1" s="1"/>
  <c r="G696" i="1"/>
  <c r="E696" i="1"/>
  <c r="F696" i="1" s="1" a="1"/>
  <c r="F696" i="1" s="1"/>
  <c r="D696" i="1"/>
  <c r="C696" i="1"/>
  <c r="B696" i="1" a="1"/>
  <c r="B696" i="1" s="1"/>
  <c r="G695" i="1"/>
  <c r="E695" i="1"/>
  <c r="D695" i="1"/>
  <c r="C695" i="1"/>
  <c r="F695" i="1" s="1" a="1"/>
  <c r="F695" i="1" s="1"/>
  <c r="B695" i="1" a="1"/>
  <c r="B695" i="1" s="1"/>
  <c r="G694" i="1"/>
  <c r="E694" i="1"/>
  <c r="F694" i="1" s="1" a="1"/>
  <c r="F694" i="1" s="1"/>
  <c r="D694" i="1"/>
  <c r="C694" i="1"/>
  <c r="B694" i="1" a="1"/>
  <c r="B694" i="1" s="1"/>
  <c r="G693" i="1"/>
  <c r="E693" i="1"/>
  <c r="D693" i="1"/>
  <c r="C693" i="1"/>
  <c r="F693" i="1" s="1" a="1"/>
  <c r="F693" i="1" s="1"/>
  <c r="B693" i="1" a="1"/>
  <c r="B693" i="1" s="1"/>
  <c r="G692" i="1"/>
  <c r="E692" i="1"/>
  <c r="F692" i="1" s="1" a="1"/>
  <c r="F692" i="1" s="1"/>
  <c r="D692" i="1"/>
  <c r="C692" i="1"/>
  <c r="B692" i="1" a="1"/>
  <c r="B692" i="1" s="1"/>
  <c r="G691" i="1"/>
  <c r="E691" i="1"/>
  <c r="D691" i="1"/>
  <c r="C691" i="1"/>
  <c r="F691" i="1" s="1" a="1"/>
  <c r="F691" i="1" s="1"/>
  <c r="B691" i="1" a="1"/>
  <c r="B691" i="1" s="1"/>
  <c r="G690" i="1"/>
  <c r="E690" i="1"/>
  <c r="F690" i="1" s="1" a="1"/>
  <c r="F690" i="1" s="1"/>
  <c r="D690" i="1"/>
  <c r="C690" i="1"/>
  <c r="B690" i="1" a="1"/>
  <c r="B690" i="1" s="1"/>
  <c r="G689" i="1"/>
  <c r="E689" i="1"/>
  <c r="D689" i="1"/>
  <c r="C689" i="1"/>
  <c r="F689" i="1" s="1" a="1"/>
  <c r="F689" i="1" s="1"/>
  <c r="B689" i="1" a="1"/>
  <c r="B689" i="1" s="1"/>
  <c r="G688" i="1"/>
  <c r="E688" i="1"/>
  <c r="F688" i="1" s="1" a="1"/>
  <c r="F688" i="1" s="1"/>
  <c r="D688" i="1"/>
  <c r="C688" i="1"/>
  <c r="B688" i="1" a="1"/>
  <c r="B688" i="1" s="1"/>
  <c r="G687" i="1"/>
  <c r="E687" i="1"/>
  <c r="D687" i="1"/>
  <c r="C687" i="1"/>
  <c r="F687" i="1" s="1" a="1"/>
  <c r="F687" i="1" s="1"/>
  <c r="B687" i="1" a="1"/>
  <c r="B687" i="1" s="1"/>
  <c r="G686" i="1"/>
  <c r="E686" i="1"/>
  <c r="F686" i="1" s="1" a="1"/>
  <c r="F686" i="1" s="1"/>
  <c r="D686" i="1"/>
  <c r="C686" i="1"/>
  <c r="B686" i="1" a="1"/>
  <c r="B686" i="1" s="1"/>
  <c r="G685" i="1"/>
  <c r="E685" i="1"/>
  <c r="D685" i="1"/>
  <c r="C685" i="1"/>
  <c r="F685" i="1" s="1" a="1"/>
  <c r="F685" i="1" s="1"/>
  <c r="B685" i="1" a="1"/>
  <c r="B685" i="1" s="1"/>
  <c r="G684" i="1"/>
  <c r="E684" i="1"/>
  <c r="F684" i="1" s="1" a="1"/>
  <c r="F684" i="1" s="1"/>
  <c r="D684" i="1"/>
  <c r="C684" i="1"/>
  <c r="B684" i="1" a="1"/>
  <c r="B684" i="1" s="1"/>
  <c r="G683" i="1"/>
  <c r="E683" i="1"/>
  <c r="D683" i="1"/>
  <c r="C683" i="1"/>
  <c r="F683" i="1" s="1" a="1"/>
  <c r="F683" i="1" s="1"/>
  <c r="B683" i="1" a="1"/>
  <c r="B683" i="1" s="1"/>
  <c r="G682" i="1"/>
  <c r="E682" i="1"/>
  <c r="F682" i="1" s="1" a="1"/>
  <c r="F682" i="1" s="1"/>
  <c r="D682" i="1"/>
  <c r="C682" i="1"/>
  <c r="B682" i="1" a="1"/>
  <c r="B682" i="1" s="1"/>
  <c r="G681" i="1"/>
  <c r="E681" i="1"/>
  <c r="D681" i="1"/>
  <c r="C681" i="1"/>
  <c r="F681" i="1" s="1" a="1"/>
  <c r="F681" i="1" s="1"/>
  <c r="B681" i="1" a="1"/>
  <c r="B681" i="1" s="1"/>
  <c r="G680" i="1"/>
  <c r="E680" i="1"/>
  <c r="F680" i="1" s="1" a="1"/>
  <c r="F680" i="1" s="1"/>
  <c r="D680" i="1"/>
  <c r="C680" i="1"/>
  <c r="B680" i="1" a="1"/>
  <c r="B680" i="1" s="1"/>
  <c r="G679" i="1"/>
  <c r="E679" i="1"/>
  <c r="D679" i="1"/>
  <c r="C679" i="1"/>
  <c r="F679" i="1" s="1" a="1"/>
  <c r="F679" i="1" s="1"/>
  <c r="B679" i="1" a="1"/>
  <c r="B679" i="1" s="1"/>
  <c r="G678" i="1"/>
  <c r="E678" i="1"/>
  <c r="F678" i="1" s="1" a="1"/>
  <c r="F678" i="1" s="1"/>
  <c r="D678" i="1"/>
  <c r="C678" i="1"/>
  <c r="B678" i="1" a="1"/>
  <c r="B678" i="1" s="1"/>
  <c r="G677" i="1"/>
  <c r="E677" i="1"/>
  <c r="D677" i="1"/>
  <c r="C677" i="1"/>
  <c r="F677" i="1" s="1" a="1"/>
  <c r="F677" i="1" s="1"/>
  <c r="B677" i="1" a="1"/>
  <c r="B677" i="1" s="1"/>
  <c r="G676" i="1"/>
  <c r="E676" i="1"/>
  <c r="F676" i="1" s="1" a="1"/>
  <c r="F676" i="1" s="1"/>
  <c r="D676" i="1"/>
  <c r="C676" i="1"/>
  <c r="B676" i="1" a="1"/>
  <c r="B676" i="1" s="1"/>
  <c r="G675" i="1"/>
  <c r="E675" i="1"/>
  <c r="D675" i="1"/>
  <c r="C675" i="1"/>
  <c r="F675" i="1" s="1" a="1"/>
  <c r="F675" i="1" s="1"/>
  <c r="B675" i="1" a="1"/>
  <c r="B675" i="1" s="1"/>
  <c r="G674" i="1"/>
  <c r="E674" i="1"/>
  <c r="F674" i="1" s="1" a="1"/>
  <c r="F674" i="1" s="1"/>
  <c r="D674" i="1"/>
  <c r="C674" i="1"/>
  <c r="B674" i="1" a="1"/>
  <c r="B674" i="1" s="1"/>
  <c r="G673" i="1"/>
  <c r="E673" i="1"/>
  <c r="D673" i="1"/>
  <c r="C673" i="1"/>
  <c r="F673" i="1" s="1" a="1"/>
  <c r="F673" i="1" s="1"/>
  <c r="B673" i="1" a="1"/>
  <c r="B673" i="1" s="1"/>
  <c r="G672" i="1"/>
  <c r="F672" i="1" a="1"/>
  <c r="F672" i="1" s="1"/>
  <c r="E672" i="1"/>
  <c r="D672" i="1"/>
  <c r="C672" i="1"/>
  <c r="B672" i="1" a="1"/>
  <c r="B672" i="1" s="1"/>
  <c r="G671" i="1"/>
  <c r="E671" i="1"/>
  <c r="D671" i="1"/>
  <c r="C671" i="1"/>
  <c r="F671" i="1" s="1" a="1"/>
  <c r="F671" i="1" s="1"/>
  <c r="B671" i="1" a="1"/>
  <c r="B671" i="1" s="1"/>
  <c r="G670" i="1"/>
  <c r="E670" i="1"/>
  <c r="F670" i="1" s="1" a="1"/>
  <c r="F670" i="1" s="1"/>
  <c r="D670" i="1"/>
  <c r="C670" i="1"/>
  <c r="B670" i="1" a="1"/>
  <c r="B670" i="1" s="1"/>
  <c r="G669" i="1"/>
  <c r="E669" i="1"/>
  <c r="D669" i="1"/>
  <c r="C669" i="1"/>
  <c r="F669" i="1" s="1" a="1"/>
  <c r="F669" i="1" s="1"/>
  <c r="B669" i="1" a="1"/>
  <c r="B669" i="1" s="1"/>
  <c r="G668" i="1"/>
  <c r="E668" i="1"/>
  <c r="F668" i="1" s="1" a="1"/>
  <c r="F668" i="1" s="1"/>
  <c r="D668" i="1"/>
  <c r="C668" i="1"/>
  <c r="B668" i="1" a="1"/>
  <c r="B668" i="1" s="1"/>
  <c r="G667" i="1"/>
  <c r="E667" i="1"/>
  <c r="D667" i="1"/>
  <c r="C667" i="1"/>
  <c r="F667" i="1" s="1" a="1"/>
  <c r="F667" i="1" s="1"/>
  <c r="B667" i="1" a="1"/>
  <c r="B667" i="1" s="1"/>
  <c r="G666" i="1"/>
  <c r="E666" i="1"/>
  <c r="F666" i="1" s="1" a="1"/>
  <c r="F666" i="1" s="1"/>
  <c r="D666" i="1"/>
  <c r="C666" i="1"/>
  <c r="B666" i="1" a="1"/>
  <c r="B666" i="1" s="1"/>
  <c r="G665" i="1"/>
  <c r="E665" i="1"/>
  <c r="D665" i="1"/>
  <c r="C665" i="1"/>
  <c r="F665" i="1" s="1" a="1"/>
  <c r="F665" i="1" s="1"/>
  <c r="B665" i="1" a="1"/>
  <c r="B665" i="1" s="1"/>
  <c r="G664" i="1"/>
  <c r="E664" i="1"/>
  <c r="F664" i="1" s="1" a="1"/>
  <c r="F664" i="1" s="1"/>
  <c r="D664" i="1"/>
  <c r="C664" i="1"/>
  <c r="B664" i="1" a="1"/>
  <c r="B664" i="1" s="1"/>
  <c r="G663" i="1"/>
  <c r="E663" i="1"/>
  <c r="D663" i="1"/>
  <c r="C663" i="1"/>
  <c r="F663" i="1" s="1" a="1"/>
  <c r="F663" i="1" s="1"/>
  <c r="B663" i="1" a="1"/>
  <c r="B663" i="1" s="1"/>
  <c r="G662" i="1"/>
  <c r="E662" i="1"/>
  <c r="F662" i="1" s="1" a="1"/>
  <c r="F662" i="1" s="1"/>
  <c r="D662" i="1"/>
  <c r="C662" i="1"/>
  <c r="B662" i="1" a="1"/>
  <c r="B662" i="1" s="1"/>
  <c r="G661" i="1"/>
  <c r="E661" i="1"/>
  <c r="D661" i="1"/>
  <c r="C661" i="1"/>
  <c r="F661" i="1" s="1" a="1"/>
  <c r="F661" i="1" s="1"/>
  <c r="B661" i="1" a="1"/>
  <c r="B661" i="1" s="1"/>
  <c r="G660" i="1"/>
  <c r="E660" i="1"/>
  <c r="F660" i="1" s="1" a="1"/>
  <c r="F660" i="1" s="1"/>
  <c r="D660" i="1"/>
  <c r="C660" i="1"/>
  <c r="B660" i="1" a="1"/>
  <c r="B660" i="1" s="1"/>
  <c r="G659" i="1"/>
  <c r="E659" i="1"/>
  <c r="D659" i="1"/>
  <c r="C659" i="1"/>
  <c r="F659" i="1" s="1" a="1"/>
  <c r="F659" i="1" s="1"/>
  <c r="B659" i="1" a="1"/>
  <c r="B659" i="1" s="1"/>
  <c r="G658" i="1"/>
  <c r="E658" i="1"/>
  <c r="F658" i="1" s="1" a="1"/>
  <c r="F658" i="1" s="1"/>
  <c r="D658" i="1"/>
  <c r="C658" i="1"/>
  <c r="B658" i="1" a="1"/>
  <c r="B658" i="1" s="1"/>
  <c r="G657" i="1"/>
  <c r="E657" i="1"/>
  <c r="D657" i="1"/>
  <c r="C657" i="1"/>
  <c r="F657" i="1" s="1" a="1"/>
  <c r="F657" i="1" s="1"/>
  <c r="B657" i="1" a="1"/>
  <c r="B657" i="1" s="1"/>
  <c r="G656" i="1"/>
  <c r="E656" i="1"/>
  <c r="F656" i="1" s="1" a="1"/>
  <c r="F656" i="1" s="1"/>
  <c r="D656" i="1"/>
  <c r="C656" i="1"/>
  <c r="B656" i="1" a="1"/>
  <c r="B656" i="1" s="1"/>
  <c r="G655" i="1"/>
  <c r="E655" i="1"/>
  <c r="D655" i="1"/>
  <c r="C655" i="1"/>
  <c r="F655" i="1" s="1" a="1"/>
  <c r="F655" i="1" s="1"/>
  <c r="B655" i="1" a="1"/>
  <c r="B655" i="1" s="1"/>
  <c r="G654" i="1"/>
  <c r="E654" i="1"/>
  <c r="F654" i="1" s="1" a="1"/>
  <c r="F654" i="1" s="1"/>
  <c r="D654" i="1"/>
  <c r="C654" i="1"/>
  <c r="B654" i="1" a="1"/>
  <c r="B654" i="1" s="1"/>
  <c r="G653" i="1"/>
  <c r="E653" i="1"/>
  <c r="D653" i="1"/>
  <c r="C653" i="1"/>
  <c r="F653" i="1" s="1" a="1"/>
  <c r="F653" i="1" s="1"/>
  <c r="B653" i="1" a="1"/>
  <c r="B653" i="1" s="1"/>
  <c r="G652" i="1"/>
  <c r="E652" i="1"/>
  <c r="F652" i="1" s="1" a="1"/>
  <c r="F652" i="1" s="1"/>
  <c r="D652" i="1"/>
  <c r="C652" i="1"/>
  <c r="B652" i="1" a="1"/>
  <c r="B652" i="1" s="1"/>
  <c r="G651" i="1"/>
  <c r="E651" i="1"/>
  <c r="D651" i="1"/>
  <c r="C651" i="1"/>
  <c r="F651" i="1" s="1" a="1"/>
  <c r="F651" i="1" s="1"/>
  <c r="B651" i="1" a="1"/>
  <c r="B651" i="1" s="1"/>
  <c r="G650" i="1"/>
  <c r="E650" i="1"/>
  <c r="F650" i="1" s="1" a="1"/>
  <c r="F650" i="1" s="1"/>
  <c r="D650" i="1"/>
  <c r="C650" i="1"/>
  <c r="B650" i="1" a="1"/>
  <c r="B650" i="1" s="1"/>
  <c r="G649" i="1"/>
  <c r="E649" i="1"/>
  <c r="D649" i="1"/>
  <c r="C649" i="1"/>
  <c r="F649" i="1" s="1" a="1"/>
  <c r="F649" i="1" s="1"/>
  <c r="B649" i="1" a="1"/>
  <c r="B649" i="1" s="1"/>
  <c r="G648" i="1"/>
  <c r="E648" i="1"/>
  <c r="F648" i="1" s="1" a="1"/>
  <c r="F648" i="1" s="1"/>
  <c r="D648" i="1"/>
  <c r="C648" i="1"/>
  <c r="B648" i="1" a="1"/>
  <c r="B648" i="1" s="1"/>
  <c r="G647" i="1"/>
  <c r="E647" i="1"/>
  <c r="D647" i="1"/>
  <c r="C647" i="1"/>
  <c r="F647" i="1" s="1" a="1"/>
  <c r="F647" i="1" s="1"/>
  <c r="B647" i="1" a="1"/>
  <c r="B647" i="1" s="1"/>
  <c r="G646" i="1"/>
  <c r="E646" i="1"/>
  <c r="F646" i="1" s="1" a="1"/>
  <c r="F646" i="1" s="1"/>
  <c r="D646" i="1"/>
  <c r="C646" i="1"/>
  <c r="B646" i="1" a="1"/>
  <c r="B646" i="1" s="1"/>
  <c r="G645" i="1"/>
  <c r="E645" i="1"/>
  <c r="D645" i="1"/>
  <c r="C645" i="1"/>
  <c r="F645" i="1" s="1" a="1"/>
  <c r="F645" i="1" s="1"/>
  <c r="B645" i="1" a="1"/>
  <c r="B645" i="1" s="1"/>
  <c r="G644" i="1"/>
  <c r="E644" i="1"/>
  <c r="F644" i="1" s="1" a="1"/>
  <c r="F644" i="1" s="1"/>
  <c r="D644" i="1"/>
  <c r="C644" i="1"/>
  <c r="B644" i="1" a="1"/>
  <c r="B644" i="1" s="1"/>
  <c r="G643" i="1"/>
  <c r="E643" i="1"/>
  <c r="D643" i="1"/>
  <c r="C643" i="1"/>
  <c r="F643" i="1" s="1" a="1"/>
  <c r="F643" i="1" s="1"/>
  <c r="B643" i="1" a="1"/>
  <c r="B643" i="1" s="1"/>
  <c r="G642" i="1"/>
  <c r="E642" i="1"/>
  <c r="F642" i="1" s="1" a="1"/>
  <c r="F642" i="1" s="1"/>
  <c r="D642" i="1"/>
  <c r="C642" i="1"/>
  <c r="B642" i="1" a="1"/>
  <c r="B642" i="1" s="1"/>
  <c r="G641" i="1"/>
  <c r="E641" i="1"/>
  <c r="D641" i="1"/>
  <c r="C641" i="1"/>
  <c r="F641" i="1" s="1" a="1"/>
  <c r="F641" i="1" s="1"/>
  <c r="B641" i="1" a="1"/>
  <c r="B641" i="1" s="1"/>
  <c r="G640" i="1"/>
  <c r="E640" i="1"/>
  <c r="F640" i="1" s="1" a="1"/>
  <c r="F640" i="1" s="1"/>
  <c r="D640" i="1"/>
  <c r="C640" i="1"/>
  <c r="B640" i="1" a="1"/>
  <c r="B640" i="1" s="1"/>
  <c r="G639" i="1"/>
  <c r="F639" i="1" a="1"/>
  <c r="F639" i="1" s="1"/>
  <c r="E639" i="1"/>
  <c r="D639" i="1"/>
  <c r="C639" i="1"/>
  <c r="B639" i="1" a="1"/>
  <c r="B639" i="1" s="1"/>
  <c r="G638" i="1"/>
  <c r="E638" i="1"/>
  <c r="F638" i="1" s="1" a="1"/>
  <c r="F638" i="1" s="1"/>
  <c r="D638" i="1"/>
  <c r="C638" i="1"/>
  <c r="B638" i="1" a="1"/>
  <c r="B638" i="1" s="1"/>
  <c r="G637" i="1"/>
  <c r="F637" i="1" a="1"/>
  <c r="F637" i="1" s="1"/>
  <c r="E637" i="1"/>
  <c r="D637" i="1"/>
  <c r="C637" i="1"/>
  <c r="B637" i="1" a="1"/>
  <c r="B637" i="1" s="1"/>
  <c r="G636" i="1"/>
  <c r="E636" i="1"/>
  <c r="F636" i="1" s="1" a="1"/>
  <c r="F636" i="1" s="1"/>
  <c r="D636" i="1"/>
  <c r="C636" i="1"/>
  <c r="B636" i="1" a="1"/>
  <c r="B636" i="1" s="1"/>
  <c r="G635" i="1"/>
  <c r="F635" i="1" a="1"/>
  <c r="F635" i="1" s="1"/>
  <c r="E635" i="1"/>
  <c r="D635" i="1"/>
  <c r="C635" i="1"/>
  <c r="B635" i="1" a="1"/>
  <c r="B635" i="1" s="1"/>
  <c r="G634" i="1"/>
  <c r="E634" i="1"/>
  <c r="F634" i="1" s="1" a="1"/>
  <c r="F634" i="1" s="1"/>
  <c r="D634" i="1"/>
  <c r="C634" i="1"/>
  <c r="B634" i="1" a="1"/>
  <c r="B634" i="1" s="1"/>
  <c r="G633" i="1"/>
  <c r="F633" i="1" a="1"/>
  <c r="F633" i="1" s="1"/>
  <c r="E633" i="1"/>
  <c r="D633" i="1"/>
  <c r="C633" i="1"/>
  <c r="B633" i="1" a="1"/>
  <c r="B633" i="1" s="1"/>
  <c r="G632" i="1"/>
  <c r="E632" i="1"/>
  <c r="F632" i="1" s="1" a="1"/>
  <c r="F632" i="1" s="1"/>
  <c r="D632" i="1"/>
  <c r="C632" i="1"/>
  <c r="B632" i="1" a="1"/>
  <c r="B632" i="1" s="1"/>
  <c r="G631" i="1"/>
  <c r="F631" i="1" a="1"/>
  <c r="F631" i="1" s="1"/>
  <c r="E631" i="1"/>
  <c r="D631" i="1"/>
  <c r="C631" i="1"/>
  <c r="B631" i="1" a="1"/>
  <c r="B631" i="1" s="1"/>
  <c r="G630" i="1"/>
  <c r="E630" i="1"/>
  <c r="F630" i="1" s="1" a="1"/>
  <c r="F630" i="1" s="1"/>
  <c r="D630" i="1"/>
  <c r="C630" i="1"/>
  <c r="B630" i="1" a="1"/>
  <c r="B630" i="1" s="1"/>
  <c r="G629" i="1"/>
  <c r="F629" i="1" a="1"/>
  <c r="F629" i="1" s="1"/>
  <c r="E629" i="1"/>
  <c r="D629" i="1"/>
  <c r="C629" i="1"/>
  <c r="B629" i="1" a="1"/>
  <c r="B629" i="1" s="1"/>
  <c r="G628" i="1"/>
  <c r="E628" i="1"/>
  <c r="F628" i="1" s="1" a="1"/>
  <c r="F628" i="1" s="1"/>
  <c r="D628" i="1"/>
  <c r="C628" i="1"/>
  <c r="B628" i="1" a="1"/>
  <c r="B628" i="1" s="1"/>
  <c r="G627" i="1"/>
  <c r="F627" i="1" a="1"/>
  <c r="F627" i="1" s="1"/>
  <c r="E627" i="1"/>
  <c r="D627" i="1"/>
  <c r="C627" i="1"/>
  <c r="B627" i="1" a="1"/>
  <c r="B627" i="1" s="1"/>
  <c r="G626" i="1"/>
  <c r="E626" i="1"/>
  <c r="F626" i="1" s="1" a="1"/>
  <c r="F626" i="1" s="1"/>
  <c r="D626" i="1"/>
  <c r="C626" i="1"/>
  <c r="B626" i="1" a="1"/>
  <c r="B626" i="1" s="1"/>
  <c r="G625" i="1"/>
  <c r="F625" i="1" a="1"/>
  <c r="F625" i="1" s="1"/>
  <c r="E625" i="1"/>
  <c r="D625" i="1"/>
  <c r="C625" i="1"/>
  <c r="B625" i="1" a="1"/>
  <c r="B625" i="1" s="1"/>
  <c r="G624" i="1"/>
  <c r="E624" i="1"/>
  <c r="F624" i="1" s="1" a="1"/>
  <c r="F624" i="1" s="1"/>
  <c r="D624" i="1"/>
  <c r="C624" i="1"/>
  <c r="B624" i="1" a="1"/>
  <c r="B624" i="1" s="1"/>
  <c r="G623" i="1"/>
  <c r="F623" i="1" a="1"/>
  <c r="F623" i="1" s="1"/>
  <c r="E623" i="1"/>
  <c r="D623" i="1"/>
  <c r="C623" i="1"/>
  <c r="B623" i="1" a="1"/>
  <c r="B623" i="1" s="1"/>
  <c r="G622" i="1"/>
  <c r="E622" i="1"/>
  <c r="F622" i="1" s="1" a="1"/>
  <c r="F622" i="1" s="1"/>
  <c r="D622" i="1"/>
  <c r="C622" i="1"/>
  <c r="B622" i="1" a="1"/>
  <c r="B622" i="1" s="1"/>
  <c r="G621" i="1"/>
  <c r="F621" i="1" a="1"/>
  <c r="F621" i="1" s="1"/>
  <c r="E621" i="1"/>
  <c r="D621" i="1"/>
  <c r="C621" i="1"/>
  <c r="B621" i="1" a="1"/>
  <c r="B621" i="1" s="1"/>
  <c r="G620" i="1"/>
  <c r="E620" i="1"/>
  <c r="F620" i="1" s="1" a="1"/>
  <c r="F620" i="1" s="1"/>
  <c r="D620" i="1"/>
  <c r="C620" i="1"/>
  <c r="B620" i="1" a="1"/>
  <c r="B620" i="1" s="1"/>
  <c r="G619" i="1"/>
  <c r="F619" i="1" a="1"/>
  <c r="F619" i="1" s="1"/>
  <c r="E619" i="1"/>
  <c r="D619" i="1"/>
  <c r="C619" i="1"/>
  <c r="B619" i="1" a="1"/>
  <c r="B619" i="1" s="1"/>
  <c r="G618" i="1"/>
  <c r="E618" i="1"/>
  <c r="F618" i="1" s="1" a="1"/>
  <c r="F618" i="1" s="1"/>
  <c r="D618" i="1"/>
  <c r="C618" i="1"/>
  <c r="B618" i="1" a="1"/>
  <c r="B618" i="1" s="1"/>
  <c r="G617" i="1"/>
  <c r="F617" i="1" a="1"/>
  <c r="F617" i="1" s="1"/>
  <c r="E617" i="1"/>
  <c r="D617" i="1"/>
  <c r="C617" i="1"/>
  <c r="B617" i="1" a="1"/>
  <c r="B617" i="1" s="1"/>
  <c r="G616" i="1"/>
  <c r="E616" i="1"/>
  <c r="F616" i="1" s="1" a="1"/>
  <c r="F616" i="1" s="1"/>
  <c r="D616" i="1"/>
  <c r="C616" i="1"/>
  <c r="B616" i="1" a="1"/>
  <c r="B616" i="1" s="1"/>
  <c r="G615" i="1"/>
  <c r="F615" i="1" a="1"/>
  <c r="F615" i="1" s="1"/>
  <c r="E615" i="1"/>
  <c r="D615" i="1"/>
  <c r="C615" i="1"/>
  <c r="B615" i="1" a="1"/>
  <c r="B615" i="1" s="1"/>
  <c r="G614" i="1"/>
  <c r="E614" i="1"/>
  <c r="F614" i="1" s="1" a="1"/>
  <c r="F614" i="1" s="1"/>
  <c r="D614" i="1"/>
  <c r="C614" i="1"/>
  <c r="B614" i="1" a="1"/>
  <c r="B614" i="1" s="1"/>
  <c r="G613" i="1"/>
  <c r="E613" i="1"/>
  <c r="D613" i="1"/>
  <c r="C613" i="1"/>
  <c r="F613" i="1" s="1" a="1"/>
  <c r="F613" i="1" s="1"/>
  <c r="B613" i="1" a="1"/>
  <c r="B613" i="1" s="1"/>
  <c r="G612" i="1"/>
  <c r="E612" i="1"/>
  <c r="F612" i="1" s="1" a="1"/>
  <c r="F612" i="1" s="1"/>
  <c r="D612" i="1"/>
  <c r="C612" i="1"/>
  <c r="B612" i="1" a="1"/>
  <c r="B612" i="1" s="1"/>
  <c r="G611" i="1"/>
  <c r="E611" i="1"/>
  <c r="D611" i="1"/>
  <c r="C611" i="1"/>
  <c r="F611" i="1" s="1" a="1"/>
  <c r="F611" i="1" s="1"/>
  <c r="B611" i="1" a="1"/>
  <c r="B611" i="1" s="1"/>
  <c r="G610" i="1"/>
  <c r="F610" i="1" a="1"/>
  <c r="F610" i="1"/>
  <c r="E610" i="1"/>
  <c r="D610" i="1"/>
  <c r="C610" i="1"/>
  <c r="B610" i="1" a="1"/>
  <c r="B610" i="1" s="1"/>
  <c r="G609" i="1"/>
  <c r="F609" i="1" a="1"/>
  <c r="F609" i="1" s="1"/>
  <c r="E609" i="1"/>
  <c r="D609" i="1"/>
  <c r="C609" i="1"/>
  <c r="B609" i="1" a="1"/>
  <c r="B609" i="1" s="1"/>
  <c r="G608" i="1"/>
  <c r="E608" i="1"/>
  <c r="F608" i="1" s="1" a="1"/>
  <c r="F608" i="1" s="1"/>
  <c r="D608" i="1"/>
  <c r="C608" i="1"/>
  <c r="B608" i="1" a="1"/>
  <c r="B608" i="1" s="1"/>
  <c r="G607" i="1"/>
  <c r="F607" i="1" a="1"/>
  <c r="F607" i="1" s="1"/>
  <c r="E607" i="1"/>
  <c r="D607" i="1"/>
  <c r="C607" i="1"/>
  <c r="B607" i="1" a="1"/>
  <c r="B607" i="1" s="1"/>
  <c r="G606" i="1"/>
  <c r="E606" i="1"/>
  <c r="F606" i="1" s="1" a="1"/>
  <c r="F606" i="1" s="1"/>
  <c r="D606" i="1"/>
  <c r="C606" i="1"/>
  <c r="B606" i="1" a="1"/>
  <c r="B606" i="1" s="1"/>
  <c r="G605" i="1"/>
  <c r="F605" i="1" a="1"/>
  <c r="F605" i="1" s="1"/>
  <c r="E605" i="1"/>
  <c r="D605" i="1"/>
  <c r="C605" i="1"/>
  <c r="B605" i="1" a="1"/>
  <c r="B605" i="1" s="1"/>
  <c r="G604" i="1"/>
  <c r="E604" i="1"/>
  <c r="F604" i="1" s="1" a="1"/>
  <c r="F604" i="1" s="1"/>
  <c r="D604" i="1"/>
  <c r="C604" i="1"/>
  <c r="B604" i="1" a="1"/>
  <c r="B604" i="1" s="1"/>
  <c r="G603" i="1"/>
  <c r="F603" i="1" a="1"/>
  <c r="F603" i="1" s="1"/>
  <c r="E603" i="1"/>
  <c r="D603" i="1"/>
  <c r="C603" i="1"/>
  <c r="B603" i="1" a="1"/>
  <c r="B603" i="1" s="1"/>
  <c r="G602" i="1"/>
  <c r="E602" i="1"/>
  <c r="F602" i="1" s="1" a="1"/>
  <c r="F602" i="1" s="1"/>
  <c r="D602" i="1"/>
  <c r="C602" i="1"/>
  <c r="B602" i="1" a="1"/>
  <c r="B602" i="1" s="1"/>
  <c r="G601" i="1"/>
  <c r="F601" i="1" a="1"/>
  <c r="F601" i="1" s="1"/>
  <c r="E601" i="1"/>
  <c r="D601" i="1"/>
  <c r="C601" i="1"/>
  <c r="B601" i="1" a="1"/>
  <c r="B601" i="1" s="1"/>
  <c r="G600" i="1"/>
  <c r="E600" i="1"/>
  <c r="F600" i="1" s="1" a="1"/>
  <c r="F600" i="1" s="1"/>
  <c r="D600" i="1"/>
  <c r="C600" i="1"/>
  <c r="B600" i="1" a="1"/>
  <c r="B600" i="1" s="1"/>
  <c r="G599" i="1"/>
  <c r="F599" i="1" a="1"/>
  <c r="F599" i="1" s="1"/>
  <c r="E599" i="1"/>
  <c r="D599" i="1"/>
  <c r="C599" i="1"/>
  <c r="B599" i="1" a="1"/>
  <c r="B599" i="1" s="1"/>
  <c r="G598" i="1"/>
  <c r="E598" i="1"/>
  <c r="F598" i="1" s="1" a="1"/>
  <c r="F598" i="1" s="1"/>
  <c r="D598" i="1"/>
  <c r="C598" i="1"/>
  <c r="B598" i="1" a="1"/>
  <c r="B598" i="1" s="1"/>
  <c r="G597" i="1"/>
  <c r="F597" i="1" a="1"/>
  <c r="F597" i="1" s="1"/>
  <c r="E597" i="1"/>
  <c r="D597" i="1"/>
  <c r="C597" i="1"/>
  <c r="B597" i="1" a="1"/>
  <c r="B597" i="1" s="1"/>
  <c r="G596" i="1"/>
  <c r="E596" i="1"/>
  <c r="F596" i="1" s="1" a="1"/>
  <c r="F596" i="1" s="1"/>
  <c r="D596" i="1"/>
  <c r="C596" i="1"/>
  <c r="B596" i="1" a="1"/>
  <c r="B596" i="1" s="1"/>
  <c r="G595" i="1"/>
  <c r="F595" i="1" a="1"/>
  <c r="F595" i="1" s="1"/>
  <c r="E595" i="1"/>
  <c r="D595" i="1"/>
  <c r="C595" i="1"/>
  <c r="B595" i="1" a="1"/>
  <c r="B595" i="1" s="1"/>
  <c r="G594" i="1"/>
  <c r="E594" i="1"/>
  <c r="F594" i="1" s="1" a="1"/>
  <c r="F594" i="1" s="1"/>
  <c r="D594" i="1"/>
  <c r="C594" i="1"/>
  <c r="B594" i="1" a="1"/>
  <c r="B594" i="1" s="1"/>
  <c r="G593" i="1"/>
  <c r="F593" i="1" a="1"/>
  <c r="F593" i="1" s="1"/>
  <c r="E593" i="1"/>
  <c r="D593" i="1"/>
  <c r="C593" i="1"/>
  <c r="B593" i="1" a="1"/>
  <c r="B593" i="1" s="1"/>
  <c r="G592" i="1"/>
  <c r="E592" i="1"/>
  <c r="F592" i="1" s="1" a="1"/>
  <c r="F592" i="1" s="1"/>
  <c r="D592" i="1"/>
  <c r="C592" i="1"/>
  <c r="B592" i="1" a="1"/>
  <c r="B592" i="1" s="1"/>
  <c r="G591" i="1"/>
  <c r="F591" i="1" a="1"/>
  <c r="F591" i="1" s="1"/>
  <c r="E591" i="1"/>
  <c r="D591" i="1"/>
  <c r="C591" i="1"/>
  <c r="B591" i="1" a="1"/>
  <c r="B591" i="1" s="1"/>
  <c r="G590" i="1"/>
  <c r="E590" i="1"/>
  <c r="F590" i="1" s="1" a="1"/>
  <c r="F590" i="1" s="1"/>
  <c r="D590" i="1"/>
  <c r="C590" i="1"/>
  <c r="B590" i="1" a="1"/>
  <c r="B590" i="1" s="1"/>
  <c r="G589" i="1"/>
  <c r="E589" i="1"/>
  <c r="F589" i="1" s="1" a="1"/>
  <c r="F589" i="1" s="1"/>
  <c r="D589" i="1"/>
  <c r="C589" i="1"/>
  <c r="B589" i="1" a="1"/>
  <c r="B589" i="1" s="1"/>
  <c r="G588" i="1"/>
  <c r="F588" i="1" a="1"/>
  <c r="F588" i="1" s="1"/>
  <c r="E588" i="1"/>
  <c r="D588" i="1"/>
  <c r="C588" i="1"/>
  <c r="B588" i="1" a="1"/>
  <c r="B588" i="1" s="1"/>
  <c r="G587" i="1"/>
  <c r="F587" i="1" a="1"/>
  <c r="F587" i="1" s="1"/>
  <c r="E587" i="1"/>
  <c r="D587" i="1"/>
  <c r="C587" i="1"/>
  <c r="B587" i="1" a="1"/>
  <c r="B587" i="1" s="1"/>
  <c r="G586" i="1"/>
  <c r="E586" i="1"/>
  <c r="F586" i="1" s="1" a="1"/>
  <c r="F586" i="1" s="1"/>
  <c r="D586" i="1"/>
  <c r="C586" i="1"/>
  <c r="B586" i="1" a="1"/>
  <c r="B586" i="1" s="1"/>
  <c r="G585" i="1"/>
  <c r="F585" i="1" a="1"/>
  <c r="F585" i="1" s="1"/>
  <c r="E585" i="1"/>
  <c r="D585" i="1"/>
  <c r="C585" i="1"/>
  <c r="B585" i="1" a="1"/>
  <c r="B585" i="1" s="1"/>
  <c r="G584" i="1"/>
  <c r="E584" i="1"/>
  <c r="F584" i="1" s="1" a="1"/>
  <c r="F584" i="1" s="1"/>
  <c r="D584" i="1"/>
  <c r="C584" i="1"/>
  <c r="B584" i="1" a="1"/>
  <c r="B584" i="1" s="1"/>
  <c r="G583" i="1"/>
  <c r="F583" i="1" a="1"/>
  <c r="F583" i="1" s="1"/>
  <c r="E583" i="1"/>
  <c r="D583" i="1"/>
  <c r="C583" i="1"/>
  <c r="B583" i="1" a="1"/>
  <c r="B583" i="1" s="1"/>
  <c r="G582" i="1"/>
  <c r="F582" i="1" a="1"/>
  <c r="F582" i="1" s="1"/>
  <c r="E582" i="1"/>
  <c r="D582" i="1"/>
  <c r="C582" i="1"/>
  <c r="B582" i="1" a="1"/>
  <c r="B582" i="1" s="1"/>
  <c r="G581" i="1"/>
  <c r="F581" i="1" a="1"/>
  <c r="F581" i="1" s="1"/>
  <c r="E581" i="1"/>
  <c r="D581" i="1"/>
  <c r="C581" i="1"/>
  <c r="B581" i="1" a="1"/>
  <c r="B581" i="1" s="1"/>
  <c r="G580" i="1"/>
  <c r="E580" i="1"/>
  <c r="F580" i="1" s="1" a="1"/>
  <c r="F580" i="1" s="1"/>
  <c r="D580" i="1"/>
  <c r="C580" i="1"/>
  <c r="B580" i="1" a="1"/>
  <c r="B580" i="1" s="1"/>
  <c r="G579" i="1"/>
  <c r="F579" i="1" a="1"/>
  <c r="F579" i="1" s="1"/>
  <c r="E579" i="1"/>
  <c r="D579" i="1"/>
  <c r="C579" i="1"/>
  <c r="B579" i="1" a="1"/>
  <c r="B579" i="1" s="1"/>
  <c r="G578" i="1"/>
  <c r="E578" i="1"/>
  <c r="F578" i="1" s="1" a="1"/>
  <c r="F578" i="1" s="1"/>
  <c r="D578" i="1"/>
  <c r="C578" i="1"/>
  <c r="B578" i="1" a="1"/>
  <c r="B578" i="1" s="1"/>
  <c r="G577" i="1"/>
  <c r="E577" i="1"/>
  <c r="F577" i="1" s="1" a="1"/>
  <c r="F577" i="1" s="1"/>
  <c r="D577" i="1"/>
  <c r="C577" i="1"/>
  <c r="B577" i="1" a="1"/>
  <c r="B577" i="1" s="1"/>
  <c r="G576" i="1"/>
  <c r="F576" i="1" a="1"/>
  <c r="F576" i="1" s="1"/>
  <c r="E576" i="1"/>
  <c r="D576" i="1"/>
  <c r="C576" i="1"/>
  <c r="B576" i="1" a="1"/>
  <c r="B576" i="1" s="1"/>
  <c r="G575" i="1"/>
  <c r="F575" i="1" a="1"/>
  <c r="F575" i="1" s="1"/>
  <c r="E575" i="1"/>
  <c r="D575" i="1"/>
  <c r="C575" i="1"/>
  <c r="B575" i="1" a="1"/>
  <c r="B575" i="1" s="1"/>
  <c r="G574" i="1"/>
  <c r="E574" i="1"/>
  <c r="F574" i="1" s="1" a="1"/>
  <c r="F574" i="1" s="1"/>
  <c r="D574" i="1"/>
  <c r="C574" i="1"/>
  <c r="B574" i="1" a="1"/>
  <c r="B574" i="1" s="1"/>
  <c r="G573" i="1"/>
  <c r="F573" i="1" a="1"/>
  <c r="F573" i="1" s="1"/>
  <c r="E573" i="1"/>
  <c r="D573" i="1"/>
  <c r="C573" i="1"/>
  <c r="B573" i="1" a="1"/>
  <c r="B573" i="1" s="1"/>
  <c r="G572" i="1"/>
  <c r="F572" i="1" a="1"/>
  <c r="F572" i="1" s="1"/>
  <c r="E572" i="1"/>
  <c r="D572" i="1"/>
  <c r="C572" i="1"/>
  <c r="B572" i="1" a="1"/>
  <c r="B572" i="1" s="1"/>
  <c r="G571" i="1"/>
  <c r="E571" i="1"/>
  <c r="F571" i="1" s="1" a="1"/>
  <c r="F571" i="1" s="1"/>
  <c r="D571" i="1"/>
  <c r="C571" i="1"/>
  <c r="B571" i="1" a="1"/>
  <c r="B571" i="1" s="1"/>
  <c r="G570" i="1"/>
  <c r="F570" i="1" a="1"/>
  <c r="F570" i="1" s="1"/>
  <c r="E570" i="1"/>
  <c r="D570" i="1"/>
  <c r="C570" i="1"/>
  <c r="B570" i="1" a="1"/>
  <c r="B570" i="1" s="1"/>
  <c r="G569" i="1"/>
  <c r="F569" i="1" a="1"/>
  <c r="F569" i="1" s="1"/>
  <c r="E569" i="1"/>
  <c r="D569" i="1"/>
  <c r="C569" i="1"/>
  <c r="B569" i="1" a="1"/>
  <c r="B569" i="1" s="1"/>
  <c r="G568" i="1"/>
  <c r="F568" i="1" a="1"/>
  <c r="F568" i="1" s="1"/>
  <c r="E568" i="1"/>
  <c r="D568" i="1"/>
  <c r="C568" i="1"/>
  <c r="B568" i="1" a="1"/>
  <c r="B568" i="1" s="1"/>
  <c r="G567" i="1"/>
  <c r="F567" i="1" a="1"/>
  <c r="F567" i="1" s="1"/>
  <c r="E567" i="1"/>
  <c r="D567" i="1"/>
  <c r="C567" i="1"/>
  <c r="B567" i="1" a="1"/>
  <c r="B567" i="1" s="1"/>
  <c r="G566" i="1"/>
  <c r="F566" i="1" a="1"/>
  <c r="F566" i="1" s="1"/>
  <c r="E566" i="1"/>
  <c r="D566" i="1"/>
  <c r="C566" i="1"/>
  <c r="B566" i="1" a="1"/>
  <c r="B566" i="1" s="1"/>
  <c r="G565" i="1"/>
  <c r="E565" i="1"/>
  <c r="F565" i="1" s="1" a="1"/>
  <c r="F565" i="1" s="1"/>
  <c r="D565" i="1"/>
  <c r="C565" i="1"/>
  <c r="B565" i="1" a="1"/>
  <c r="B565" i="1" s="1"/>
  <c r="G564" i="1"/>
  <c r="F564" i="1" a="1"/>
  <c r="F564" i="1" s="1"/>
  <c r="E564" i="1"/>
  <c r="D564" i="1"/>
  <c r="C564" i="1"/>
  <c r="B564" i="1" a="1"/>
  <c r="B564" i="1" s="1"/>
  <c r="G563" i="1"/>
  <c r="F563" i="1" a="1"/>
  <c r="F563" i="1" s="1"/>
  <c r="E563" i="1"/>
  <c r="D563" i="1"/>
  <c r="C563" i="1"/>
  <c r="B563" i="1" a="1"/>
  <c r="B563" i="1" s="1"/>
  <c r="G562" i="1"/>
  <c r="E562" i="1"/>
  <c r="F562" i="1" s="1" a="1"/>
  <c r="F562" i="1" s="1"/>
  <c r="D562" i="1"/>
  <c r="C562" i="1"/>
  <c r="B562" i="1" a="1"/>
  <c r="B562" i="1" s="1"/>
  <c r="G561" i="1"/>
  <c r="F561" i="1" a="1"/>
  <c r="F561" i="1" s="1"/>
  <c r="E561" i="1"/>
  <c r="D561" i="1"/>
  <c r="C561" i="1"/>
  <c r="B561" i="1" a="1"/>
  <c r="B561" i="1" s="1"/>
  <c r="G560" i="1"/>
  <c r="F560" i="1" a="1"/>
  <c r="F560" i="1" s="1"/>
  <c r="E560" i="1"/>
  <c r="D560" i="1"/>
  <c r="C560" i="1"/>
  <c r="B560" i="1" a="1"/>
  <c r="B560" i="1" s="1"/>
  <c r="G559" i="1"/>
  <c r="E559" i="1"/>
  <c r="F559" i="1" s="1" a="1"/>
  <c r="F559" i="1" s="1"/>
  <c r="D559" i="1"/>
  <c r="C559" i="1"/>
  <c r="B559" i="1" a="1"/>
  <c r="B559" i="1" s="1"/>
  <c r="G558" i="1"/>
  <c r="E558" i="1"/>
  <c r="D558" i="1"/>
  <c r="C558" i="1"/>
  <c r="F558" i="1" s="1" a="1"/>
  <c r="F558" i="1" s="1"/>
  <c r="B558" i="1" a="1"/>
  <c r="B558" i="1" s="1"/>
  <c r="G557" i="1"/>
  <c r="E557" i="1"/>
  <c r="D557" i="1"/>
  <c r="C557" i="1"/>
  <c r="F557" i="1" s="1" a="1"/>
  <c r="F557" i="1" s="1"/>
  <c r="B557" i="1" a="1"/>
  <c r="B557" i="1" s="1"/>
  <c r="G556" i="1"/>
  <c r="E556" i="1"/>
  <c r="D556" i="1"/>
  <c r="C556" i="1"/>
  <c r="F556" i="1" s="1" a="1"/>
  <c r="F556" i="1" s="1"/>
  <c r="B556" i="1" a="1"/>
  <c r="B556" i="1" s="1"/>
  <c r="G555" i="1"/>
  <c r="E555" i="1"/>
  <c r="D555" i="1"/>
  <c r="C555" i="1"/>
  <c r="F555" i="1" s="1" a="1"/>
  <c r="F555" i="1" s="1"/>
  <c r="B555" i="1" a="1"/>
  <c r="B555" i="1" s="1"/>
  <c r="G554" i="1"/>
  <c r="E554" i="1"/>
  <c r="D554" i="1"/>
  <c r="C554" i="1"/>
  <c r="F554" i="1" s="1" a="1"/>
  <c r="F554" i="1" s="1"/>
  <c r="B554" i="1" a="1"/>
  <c r="B554" i="1" s="1"/>
  <c r="G553" i="1"/>
  <c r="E553" i="1"/>
  <c r="D553" i="1"/>
  <c r="C553" i="1"/>
  <c r="F553" i="1" s="1" a="1"/>
  <c r="F553" i="1" s="1"/>
  <c r="B553" i="1" a="1"/>
  <c r="B553" i="1" s="1"/>
  <c r="G552" i="1"/>
  <c r="E552" i="1"/>
  <c r="D552" i="1"/>
  <c r="C552" i="1"/>
  <c r="F552" i="1" s="1" a="1"/>
  <c r="F552" i="1" s="1"/>
  <c r="B552" i="1" a="1"/>
  <c r="B552" i="1" s="1"/>
  <c r="G551" i="1"/>
  <c r="E551" i="1"/>
  <c r="D551" i="1"/>
  <c r="C551" i="1"/>
  <c r="F551" i="1" s="1" a="1"/>
  <c r="F551" i="1" s="1"/>
  <c r="B551" i="1" a="1"/>
  <c r="B551" i="1" s="1"/>
  <c r="G550" i="1"/>
  <c r="E550" i="1"/>
  <c r="D550" i="1"/>
  <c r="C550" i="1"/>
  <c r="F550" i="1" s="1" a="1"/>
  <c r="F550" i="1" s="1"/>
  <c r="B550" i="1" a="1"/>
  <c r="B550" i="1" s="1"/>
  <c r="G549" i="1"/>
  <c r="E549" i="1"/>
  <c r="D549" i="1"/>
  <c r="C549" i="1"/>
  <c r="F549" i="1" s="1" a="1"/>
  <c r="F549" i="1" s="1"/>
  <c r="B549" i="1" a="1"/>
  <c r="B549" i="1" s="1"/>
  <c r="G548" i="1"/>
  <c r="E548" i="1"/>
  <c r="D548" i="1"/>
  <c r="C548" i="1"/>
  <c r="F548" i="1" s="1" a="1"/>
  <c r="F548" i="1" s="1"/>
  <c r="B548" i="1" a="1"/>
  <c r="B548" i="1" s="1"/>
  <c r="G547" i="1"/>
  <c r="E547" i="1"/>
  <c r="D547" i="1"/>
  <c r="C547" i="1"/>
  <c r="F547" i="1" s="1" a="1"/>
  <c r="F547" i="1" s="1"/>
  <c r="B547" i="1" a="1"/>
  <c r="B547" i="1" s="1"/>
  <c r="G546" i="1"/>
  <c r="E546" i="1"/>
  <c r="D546" i="1"/>
  <c r="C546" i="1"/>
  <c r="F546" i="1" s="1" a="1"/>
  <c r="F546" i="1" s="1"/>
  <c r="B546" i="1" a="1"/>
  <c r="B546" i="1" s="1"/>
  <c r="G545" i="1"/>
  <c r="E545" i="1"/>
  <c r="D545" i="1"/>
  <c r="C545" i="1"/>
  <c r="F545" i="1" s="1" a="1"/>
  <c r="F545" i="1" s="1"/>
  <c r="B545" i="1" a="1"/>
  <c r="B545" i="1" s="1"/>
  <c r="G544" i="1"/>
  <c r="E544" i="1"/>
  <c r="D544" i="1"/>
  <c r="C544" i="1"/>
  <c r="F544" i="1" s="1" a="1"/>
  <c r="F544" i="1" s="1"/>
  <c r="B544" i="1" a="1"/>
  <c r="B544" i="1" s="1"/>
  <c r="G543" i="1"/>
  <c r="E543" i="1"/>
  <c r="D543" i="1"/>
  <c r="C543" i="1"/>
  <c r="F543" i="1" s="1" a="1"/>
  <c r="F543" i="1" s="1"/>
  <c r="B543" i="1" a="1"/>
  <c r="B543" i="1" s="1"/>
  <c r="G542" i="1"/>
  <c r="E542" i="1"/>
  <c r="D542" i="1"/>
  <c r="C542" i="1"/>
  <c r="F542" i="1" s="1" a="1"/>
  <c r="F542" i="1" s="1"/>
  <c r="B542" i="1" a="1"/>
  <c r="B542" i="1" s="1"/>
  <c r="G541" i="1"/>
  <c r="E541" i="1"/>
  <c r="D541" i="1"/>
  <c r="C541" i="1"/>
  <c r="F541" i="1" s="1" a="1"/>
  <c r="F541" i="1" s="1"/>
  <c r="B541" i="1" a="1"/>
  <c r="B541" i="1" s="1"/>
  <c r="G540" i="1"/>
  <c r="E540" i="1"/>
  <c r="D540" i="1"/>
  <c r="C540" i="1"/>
  <c r="F540" i="1" s="1" a="1"/>
  <c r="F540" i="1" s="1"/>
  <c r="B540" i="1" a="1"/>
  <c r="B540" i="1" s="1"/>
  <c r="G539" i="1"/>
  <c r="E539" i="1"/>
  <c r="D539" i="1"/>
  <c r="C539" i="1"/>
  <c r="F539" i="1" s="1" a="1"/>
  <c r="F539" i="1" s="1"/>
  <c r="B539" i="1" a="1"/>
  <c r="B539" i="1" s="1"/>
  <c r="G538" i="1"/>
  <c r="E538" i="1"/>
  <c r="F538" i="1" s="1" a="1"/>
  <c r="F538" i="1" s="1"/>
  <c r="D538" i="1"/>
  <c r="C538" i="1"/>
  <c r="B538" i="1" a="1"/>
  <c r="B538" i="1" s="1"/>
  <c r="G537" i="1"/>
  <c r="E537" i="1"/>
  <c r="D537" i="1"/>
  <c r="C537" i="1"/>
  <c r="F537" i="1" s="1" a="1"/>
  <c r="F537" i="1" s="1"/>
  <c r="B537" i="1" a="1"/>
  <c r="B537" i="1" s="1"/>
  <c r="G536" i="1"/>
  <c r="E536" i="1"/>
  <c r="F536" i="1" s="1" a="1"/>
  <c r="F536" i="1" s="1"/>
  <c r="D536" i="1"/>
  <c r="C536" i="1"/>
  <c r="B536" i="1" a="1"/>
  <c r="B536" i="1" s="1"/>
  <c r="G535" i="1"/>
  <c r="E535" i="1"/>
  <c r="D535" i="1"/>
  <c r="C535" i="1"/>
  <c r="F535" i="1" s="1" a="1"/>
  <c r="F535" i="1" s="1"/>
  <c r="B535" i="1" a="1"/>
  <c r="B535" i="1" s="1"/>
  <c r="G534" i="1"/>
  <c r="E534" i="1"/>
  <c r="F534" i="1" s="1" a="1"/>
  <c r="F534" i="1" s="1"/>
  <c r="D534" i="1"/>
  <c r="C534" i="1"/>
  <c r="B534" i="1" a="1"/>
  <c r="B534" i="1" s="1"/>
  <c r="G533" i="1"/>
  <c r="E533" i="1"/>
  <c r="D533" i="1"/>
  <c r="C533" i="1"/>
  <c r="F533" i="1" s="1" a="1"/>
  <c r="F533" i="1" s="1"/>
  <c r="B533" i="1" a="1"/>
  <c r="B533" i="1" s="1"/>
  <c r="G532" i="1"/>
  <c r="E532" i="1"/>
  <c r="F532" i="1" s="1" a="1"/>
  <c r="F532" i="1" s="1"/>
  <c r="D532" i="1"/>
  <c r="C532" i="1"/>
  <c r="B532" i="1" a="1"/>
  <c r="B532" i="1" s="1"/>
  <c r="G531" i="1"/>
  <c r="E531" i="1"/>
  <c r="D531" i="1"/>
  <c r="C531" i="1"/>
  <c r="F531" i="1" s="1" a="1"/>
  <c r="F531" i="1" s="1"/>
  <c r="B531" i="1" a="1"/>
  <c r="B531" i="1" s="1"/>
  <c r="G530" i="1"/>
  <c r="E530" i="1"/>
  <c r="F530" i="1" s="1" a="1"/>
  <c r="F530" i="1" s="1"/>
  <c r="D530" i="1"/>
  <c r="C530" i="1"/>
  <c r="B530" i="1" a="1"/>
  <c r="B530" i="1" s="1"/>
  <c r="G529" i="1"/>
  <c r="E529" i="1"/>
  <c r="D529" i="1"/>
  <c r="C529" i="1"/>
  <c r="F529" i="1" s="1" a="1"/>
  <c r="F529" i="1" s="1"/>
  <c r="B529" i="1" a="1"/>
  <c r="B529" i="1" s="1"/>
  <c r="G528" i="1"/>
  <c r="E528" i="1"/>
  <c r="F528" i="1" s="1" a="1"/>
  <c r="F528" i="1" s="1"/>
  <c r="D528" i="1"/>
  <c r="C528" i="1"/>
  <c r="B528" i="1" a="1"/>
  <c r="B528" i="1" s="1"/>
  <c r="G527" i="1"/>
  <c r="E527" i="1"/>
  <c r="D527" i="1"/>
  <c r="C527" i="1"/>
  <c r="F527" i="1" s="1" a="1"/>
  <c r="F527" i="1" s="1"/>
  <c r="B527" i="1" a="1"/>
  <c r="B527" i="1" s="1"/>
  <c r="G526" i="1"/>
  <c r="E526" i="1"/>
  <c r="F526" i="1" s="1" a="1"/>
  <c r="F526" i="1" s="1"/>
  <c r="D526" i="1"/>
  <c r="C526" i="1"/>
  <c r="B526" i="1" a="1"/>
  <c r="B526" i="1" s="1"/>
  <c r="G525" i="1"/>
  <c r="E525" i="1"/>
  <c r="D525" i="1"/>
  <c r="C525" i="1"/>
  <c r="F525" i="1" s="1" a="1"/>
  <c r="F525" i="1" s="1"/>
  <c r="B525" i="1" a="1"/>
  <c r="B525" i="1" s="1"/>
  <c r="G524" i="1"/>
  <c r="E524" i="1"/>
  <c r="F524" i="1" s="1" a="1"/>
  <c r="F524" i="1" s="1"/>
  <c r="D524" i="1"/>
  <c r="C524" i="1"/>
  <c r="B524" i="1" a="1"/>
  <c r="B524" i="1" s="1"/>
  <c r="G523" i="1"/>
  <c r="E523" i="1"/>
  <c r="D523" i="1"/>
  <c r="C523" i="1"/>
  <c r="F523" i="1" s="1" a="1"/>
  <c r="F523" i="1" s="1"/>
  <c r="B523" i="1" a="1"/>
  <c r="B523" i="1" s="1"/>
  <c r="G522" i="1"/>
  <c r="E522" i="1"/>
  <c r="F522" i="1" s="1" a="1"/>
  <c r="F522" i="1" s="1"/>
  <c r="D522" i="1"/>
  <c r="C522" i="1"/>
  <c r="B522" i="1" a="1"/>
  <c r="B522" i="1" s="1"/>
  <c r="G521" i="1"/>
  <c r="E521" i="1"/>
  <c r="F521" i="1" s="1" a="1"/>
  <c r="F521" i="1" s="1"/>
  <c r="D521" i="1"/>
  <c r="C521" i="1"/>
  <c r="B521" i="1" a="1"/>
  <c r="B521" i="1" s="1"/>
  <c r="G520" i="1"/>
  <c r="E520" i="1"/>
  <c r="F520" i="1" s="1" a="1"/>
  <c r="F520" i="1" s="1"/>
  <c r="D520" i="1"/>
  <c r="C520" i="1"/>
  <c r="B520" i="1" a="1"/>
  <c r="B520" i="1" s="1"/>
  <c r="G519" i="1"/>
  <c r="E519" i="1"/>
  <c r="F519" i="1" s="1" a="1"/>
  <c r="F519" i="1" s="1"/>
  <c r="D519" i="1"/>
  <c r="C519" i="1"/>
  <c r="B519" i="1" a="1"/>
  <c r="B519" i="1" s="1"/>
  <c r="G518" i="1"/>
  <c r="E518" i="1"/>
  <c r="F518" i="1" s="1" a="1"/>
  <c r="F518" i="1" s="1"/>
  <c r="D518" i="1"/>
  <c r="C518" i="1"/>
  <c r="B518" i="1" a="1"/>
  <c r="B518" i="1" s="1"/>
  <c r="G517" i="1"/>
  <c r="E517" i="1"/>
  <c r="F517" i="1" s="1" a="1"/>
  <c r="F517" i="1" s="1"/>
  <c r="D517" i="1"/>
  <c r="C517" i="1"/>
  <c r="B517" i="1" a="1"/>
  <c r="B517" i="1" s="1"/>
  <c r="G516" i="1"/>
  <c r="E516" i="1"/>
  <c r="F516" i="1" s="1" a="1"/>
  <c r="F516" i="1" s="1"/>
  <c r="D516" i="1"/>
  <c r="C516" i="1"/>
  <c r="B516" i="1" a="1"/>
  <c r="B516" i="1" s="1"/>
  <c r="G515" i="1"/>
  <c r="E515" i="1"/>
  <c r="F515" i="1" s="1" a="1"/>
  <c r="F515" i="1" s="1"/>
  <c r="D515" i="1"/>
  <c r="C515" i="1"/>
  <c r="B515" i="1" a="1"/>
  <c r="B515" i="1" s="1"/>
  <c r="G514" i="1"/>
  <c r="E514" i="1"/>
  <c r="F514" i="1" s="1" a="1"/>
  <c r="F514" i="1" s="1"/>
  <c r="D514" i="1"/>
  <c r="C514" i="1"/>
  <c r="B514" i="1" a="1"/>
  <c r="B514" i="1" s="1"/>
  <c r="G513" i="1"/>
  <c r="E513" i="1"/>
  <c r="F513" i="1" s="1" a="1"/>
  <c r="F513" i="1" s="1"/>
  <c r="D513" i="1"/>
  <c r="C513" i="1"/>
  <c r="B513" i="1" a="1"/>
  <c r="B513" i="1" s="1"/>
  <c r="G512" i="1"/>
  <c r="F512" i="1" a="1"/>
  <c r="F512" i="1" s="1"/>
  <c r="E512" i="1"/>
  <c r="D512" i="1"/>
  <c r="C512" i="1"/>
  <c r="B512" i="1" a="1"/>
  <c r="B512" i="1" s="1"/>
  <c r="G511" i="1"/>
  <c r="E511" i="1"/>
  <c r="F511" i="1" s="1" a="1"/>
  <c r="F511" i="1" s="1"/>
  <c r="D511" i="1"/>
  <c r="C511" i="1"/>
  <c r="B511" i="1" a="1"/>
  <c r="B511" i="1" s="1"/>
  <c r="G510" i="1"/>
  <c r="E510" i="1"/>
  <c r="F510" i="1" s="1" a="1"/>
  <c r="F510" i="1" s="1"/>
  <c r="D510" i="1"/>
  <c r="C510" i="1"/>
  <c r="B510" i="1" a="1"/>
  <c r="B510" i="1" s="1"/>
  <c r="G509" i="1"/>
  <c r="E509" i="1"/>
  <c r="F509" i="1" s="1" a="1"/>
  <c r="F509" i="1" s="1"/>
  <c r="D509" i="1"/>
  <c r="C509" i="1"/>
  <c r="B509" i="1" a="1"/>
  <c r="B509" i="1" s="1"/>
  <c r="G508" i="1"/>
  <c r="E508" i="1"/>
  <c r="F508" i="1" s="1" a="1"/>
  <c r="F508" i="1" s="1"/>
  <c r="D508" i="1"/>
  <c r="C508" i="1"/>
  <c r="B508" i="1" a="1"/>
  <c r="B508" i="1" s="1"/>
  <c r="G507" i="1"/>
  <c r="E507" i="1"/>
  <c r="F507" i="1" s="1" a="1"/>
  <c r="F507" i="1" s="1"/>
  <c r="D507" i="1"/>
  <c r="C507" i="1"/>
  <c r="B507" i="1" a="1"/>
  <c r="B507" i="1" s="1"/>
  <c r="G506" i="1"/>
  <c r="E506" i="1"/>
  <c r="F506" i="1" s="1" a="1"/>
  <c r="F506" i="1" s="1"/>
  <c r="D506" i="1"/>
  <c r="C506" i="1"/>
  <c r="B506" i="1" a="1"/>
  <c r="B506" i="1" s="1"/>
  <c r="G505" i="1"/>
  <c r="E505" i="1"/>
  <c r="F505" i="1" s="1" a="1"/>
  <c r="F505" i="1" s="1"/>
  <c r="D505" i="1"/>
  <c r="C505" i="1"/>
  <c r="B505" i="1" a="1"/>
  <c r="B505" i="1" s="1"/>
  <c r="G504" i="1"/>
  <c r="E504" i="1"/>
  <c r="F504" i="1" s="1" a="1"/>
  <c r="F504" i="1" s="1"/>
  <c r="D504" i="1"/>
  <c r="C504" i="1"/>
  <c r="B504" i="1" a="1"/>
  <c r="B504" i="1" s="1"/>
  <c r="G503" i="1"/>
  <c r="E503" i="1"/>
  <c r="F503" i="1" s="1" a="1"/>
  <c r="F503" i="1" s="1"/>
  <c r="D503" i="1"/>
  <c r="C503" i="1"/>
  <c r="B503" i="1" a="1"/>
  <c r="B503" i="1" s="1"/>
  <c r="G502" i="1"/>
  <c r="E502" i="1"/>
  <c r="F502" i="1" s="1" a="1"/>
  <c r="F502" i="1" s="1"/>
  <c r="D502" i="1"/>
  <c r="C502" i="1"/>
  <c r="B502" i="1" a="1"/>
  <c r="B502" i="1" s="1"/>
  <c r="G501" i="1"/>
  <c r="E501" i="1"/>
  <c r="F501" i="1" s="1" a="1"/>
  <c r="F501" i="1" s="1"/>
  <c r="D501" i="1"/>
  <c r="C501" i="1"/>
  <c r="B501" i="1" a="1"/>
  <c r="B501" i="1" s="1"/>
  <c r="G500" i="1"/>
  <c r="E500" i="1"/>
  <c r="F500" i="1" s="1" a="1"/>
  <c r="F500" i="1" s="1"/>
  <c r="D500" i="1"/>
  <c r="C500" i="1"/>
  <c r="B500" i="1" a="1"/>
  <c r="B500" i="1" s="1"/>
  <c r="G499" i="1"/>
  <c r="E499" i="1"/>
  <c r="F499" i="1" s="1" a="1"/>
  <c r="F499" i="1" s="1"/>
  <c r="D499" i="1"/>
  <c r="C499" i="1"/>
  <c r="B499" i="1" a="1"/>
  <c r="B499" i="1" s="1"/>
  <c r="G498" i="1"/>
  <c r="E498" i="1"/>
  <c r="F498" i="1" s="1" a="1"/>
  <c r="F498" i="1" s="1"/>
  <c r="D498" i="1"/>
  <c r="C498" i="1"/>
  <c r="B498" i="1" a="1"/>
  <c r="B498" i="1" s="1"/>
  <c r="G497" i="1"/>
  <c r="E497" i="1"/>
  <c r="F497" i="1" s="1" a="1"/>
  <c r="F497" i="1" s="1"/>
  <c r="D497" i="1"/>
  <c r="C497" i="1"/>
  <c r="B497" i="1" a="1"/>
  <c r="B497" i="1" s="1"/>
  <c r="G496" i="1"/>
  <c r="E496" i="1"/>
  <c r="F496" i="1" s="1" a="1"/>
  <c r="F496" i="1" s="1"/>
  <c r="D496" i="1"/>
  <c r="C496" i="1"/>
  <c r="B496" i="1" a="1"/>
  <c r="B496" i="1" s="1"/>
  <c r="G495" i="1"/>
  <c r="E495" i="1"/>
  <c r="F495" i="1" s="1" a="1"/>
  <c r="F495" i="1" s="1"/>
  <c r="D495" i="1"/>
  <c r="C495" i="1"/>
  <c r="B495" i="1" a="1"/>
  <c r="B495" i="1" s="1"/>
  <c r="G494" i="1"/>
  <c r="E494" i="1"/>
  <c r="F494" i="1" s="1" a="1"/>
  <c r="F494" i="1" s="1"/>
  <c r="D494" i="1"/>
  <c r="C494" i="1"/>
  <c r="B494" i="1" a="1"/>
  <c r="B494" i="1" s="1"/>
  <c r="G493" i="1"/>
  <c r="E493" i="1"/>
  <c r="F493" i="1" s="1" a="1"/>
  <c r="F493" i="1" s="1"/>
  <c r="D493" i="1"/>
  <c r="C493" i="1"/>
  <c r="B493" i="1" a="1"/>
  <c r="B493" i="1" s="1"/>
  <c r="G492" i="1"/>
  <c r="E492" i="1"/>
  <c r="F492" i="1" s="1" a="1"/>
  <c r="F492" i="1" s="1"/>
  <c r="D492" i="1"/>
  <c r="C492" i="1"/>
  <c r="B492" i="1" a="1"/>
  <c r="B492" i="1" s="1"/>
  <c r="G491" i="1"/>
  <c r="F491" i="1" a="1"/>
  <c r="F491" i="1" s="1"/>
  <c r="E491" i="1"/>
  <c r="D491" i="1"/>
  <c r="C491" i="1"/>
  <c r="B491" i="1" a="1"/>
  <c r="B491" i="1" s="1"/>
  <c r="G490" i="1"/>
  <c r="E490" i="1"/>
  <c r="F490" i="1" s="1" a="1"/>
  <c r="F490" i="1" s="1"/>
  <c r="D490" i="1"/>
  <c r="C490" i="1"/>
  <c r="B490" i="1" a="1"/>
  <c r="B490" i="1" s="1"/>
  <c r="G489" i="1"/>
  <c r="E489" i="1"/>
  <c r="F489" i="1" s="1" a="1"/>
  <c r="F489" i="1" s="1"/>
  <c r="D489" i="1"/>
  <c r="C489" i="1"/>
  <c r="B489" i="1" a="1"/>
  <c r="B489" i="1" s="1"/>
  <c r="G488" i="1"/>
  <c r="E488" i="1"/>
  <c r="F488" i="1" s="1" a="1"/>
  <c r="F488" i="1" s="1"/>
  <c r="D488" i="1"/>
  <c r="C488" i="1"/>
  <c r="B488" i="1" a="1"/>
  <c r="B488" i="1" s="1"/>
  <c r="G487" i="1"/>
  <c r="E487" i="1"/>
  <c r="F487" i="1" s="1" a="1"/>
  <c r="F487" i="1" s="1"/>
  <c r="D487" i="1"/>
  <c r="C487" i="1"/>
  <c r="B487" i="1" a="1"/>
  <c r="B487" i="1" s="1"/>
  <c r="G486" i="1"/>
  <c r="E486" i="1"/>
  <c r="F486" i="1" s="1" a="1"/>
  <c r="F486" i="1" s="1"/>
  <c r="D486" i="1"/>
  <c r="C486" i="1"/>
  <c r="B486" i="1" a="1"/>
  <c r="B486" i="1" s="1"/>
  <c r="G485" i="1"/>
  <c r="E485" i="1"/>
  <c r="F485" i="1" s="1" a="1"/>
  <c r="F485" i="1" s="1"/>
  <c r="D485" i="1"/>
  <c r="C485" i="1"/>
  <c r="B485" i="1" a="1"/>
  <c r="B485" i="1" s="1"/>
  <c r="G484" i="1"/>
  <c r="E484" i="1"/>
  <c r="F484" i="1" s="1" a="1"/>
  <c r="F484" i="1" s="1"/>
  <c r="D484" i="1"/>
  <c r="C484" i="1"/>
  <c r="B484" i="1" a="1"/>
  <c r="B484" i="1" s="1"/>
  <c r="G483" i="1"/>
  <c r="E483" i="1"/>
  <c r="F483" i="1" s="1" a="1"/>
  <c r="F483" i="1" s="1"/>
  <c r="D483" i="1"/>
  <c r="C483" i="1"/>
  <c r="B483" i="1" a="1"/>
  <c r="B483" i="1" s="1"/>
  <c r="G482" i="1"/>
  <c r="F482" i="1" a="1"/>
  <c r="F482" i="1" s="1"/>
  <c r="E482" i="1"/>
  <c r="D482" i="1"/>
  <c r="C482" i="1"/>
  <c r="B482" i="1" a="1"/>
  <c r="B482" i="1" s="1"/>
  <c r="G481" i="1"/>
  <c r="E481" i="1"/>
  <c r="F481" i="1" s="1" a="1"/>
  <c r="F481" i="1" s="1"/>
  <c r="D481" i="1"/>
  <c r="C481" i="1"/>
  <c r="B481" i="1" a="1"/>
  <c r="B481" i="1" s="1"/>
  <c r="G480" i="1"/>
  <c r="E480" i="1"/>
  <c r="F480" i="1" s="1" a="1"/>
  <c r="F480" i="1" s="1"/>
  <c r="D480" i="1"/>
  <c r="C480" i="1"/>
  <c r="B480" i="1" a="1"/>
  <c r="B480" i="1" s="1"/>
  <c r="G479" i="1"/>
  <c r="E479" i="1"/>
  <c r="F479" i="1" s="1" a="1"/>
  <c r="F479" i="1" s="1"/>
  <c r="D479" i="1"/>
  <c r="C479" i="1"/>
  <c r="B479" i="1" a="1"/>
  <c r="B479" i="1" s="1"/>
  <c r="G478" i="1"/>
  <c r="E478" i="1"/>
  <c r="F478" i="1" s="1" a="1"/>
  <c r="F478" i="1" s="1"/>
  <c r="D478" i="1"/>
  <c r="C478" i="1"/>
  <c r="B478" i="1" a="1"/>
  <c r="B478" i="1" s="1"/>
  <c r="G477" i="1"/>
  <c r="E477" i="1"/>
  <c r="F477" i="1" s="1" a="1"/>
  <c r="F477" i="1" s="1"/>
  <c r="D477" i="1"/>
  <c r="C477" i="1"/>
  <c r="B477" i="1" a="1"/>
  <c r="B477" i="1" s="1"/>
  <c r="G476" i="1"/>
  <c r="E476" i="1"/>
  <c r="F476" i="1" s="1" a="1"/>
  <c r="F476" i="1" s="1"/>
  <c r="D476" i="1"/>
  <c r="C476" i="1"/>
  <c r="B476" i="1" a="1"/>
  <c r="B476" i="1" s="1"/>
  <c r="G475" i="1"/>
  <c r="E475" i="1"/>
  <c r="F475" i="1" s="1" a="1"/>
  <c r="F475" i="1" s="1"/>
  <c r="D475" i="1"/>
  <c r="C475" i="1"/>
  <c r="B475" i="1" a="1"/>
  <c r="B475" i="1" s="1"/>
  <c r="G474" i="1"/>
  <c r="E474" i="1"/>
  <c r="F474" i="1" s="1" a="1"/>
  <c r="F474" i="1" s="1"/>
  <c r="D474" i="1"/>
  <c r="C474" i="1"/>
  <c r="B474" i="1" a="1"/>
  <c r="B474" i="1" s="1"/>
  <c r="G473" i="1"/>
  <c r="E473" i="1"/>
  <c r="F473" i="1" s="1" a="1"/>
  <c r="F473" i="1" s="1"/>
  <c r="D473" i="1"/>
  <c r="C473" i="1"/>
  <c r="B473" i="1" a="1"/>
  <c r="B473" i="1" s="1"/>
  <c r="G472" i="1"/>
  <c r="E472" i="1"/>
  <c r="F472" i="1" s="1" a="1"/>
  <c r="F472" i="1" s="1"/>
  <c r="D472" i="1"/>
  <c r="C472" i="1"/>
  <c r="B472" i="1" a="1"/>
  <c r="B472" i="1" s="1"/>
  <c r="G471" i="1"/>
  <c r="E471" i="1"/>
  <c r="F471" i="1" s="1" a="1"/>
  <c r="F471" i="1" s="1"/>
  <c r="D471" i="1"/>
  <c r="C471" i="1"/>
  <c r="B471" i="1" a="1"/>
  <c r="B471" i="1" s="1"/>
  <c r="G470" i="1"/>
  <c r="E470" i="1"/>
  <c r="F470" i="1" s="1" a="1"/>
  <c r="F470" i="1" s="1"/>
  <c r="D470" i="1"/>
  <c r="C470" i="1"/>
  <c r="B470" i="1" a="1"/>
  <c r="B470" i="1" s="1"/>
  <c r="G469" i="1"/>
  <c r="E469" i="1"/>
  <c r="F469" i="1" s="1" a="1"/>
  <c r="F469" i="1" s="1"/>
  <c r="D469" i="1"/>
  <c r="C469" i="1"/>
  <c r="B469" i="1" a="1"/>
  <c r="B469" i="1" s="1"/>
  <c r="G468" i="1"/>
  <c r="E468" i="1"/>
  <c r="F468" i="1" s="1" a="1"/>
  <c r="F468" i="1" s="1"/>
  <c r="D468" i="1"/>
  <c r="C468" i="1"/>
  <c r="B468" i="1" a="1"/>
  <c r="B468" i="1" s="1"/>
  <c r="G467" i="1"/>
  <c r="E467" i="1"/>
  <c r="F467" i="1" s="1" a="1"/>
  <c r="F467" i="1" s="1"/>
  <c r="D467" i="1"/>
  <c r="C467" i="1"/>
  <c r="B467" i="1" a="1"/>
  <c r="B467" i="1" s="1"/>
  <c r="G466" i="1"/>
  <c r="E466" i="1"/>
  <c r="F466" i="1" s="1" a="1"/>
  <c r="F466" i="1" s="1"/>
  <c r="D466" i="1"/>
  <c r="C466" i="1"/>
  <c r="B466" i="1" a="1"/>
  <c r="B466" i="1" s="1"/>
  <c r="G465" i="1"/>
  <c r="E465" i="1"/>
  <c r="F465" i="1" s="1" a="1"/>
  <c r="F465" i="1" s="1"/>
  <c r="D465" i="1"/>
  <c r="C465" i="1"/>
  <c r="B465" i="1" a="1"/>
  <c r="B465" i="1" s="1"/>
  <c r="G464" i="1"/>
  <c r="E464" i="1"/>
  <c r="F464" i="1" s="1" a="1"/>
  <c r="F464" i="1" s="1"/>
  <c r="D464" i="1"/>
  <c r="C464" i="1"/>
  <c r="B464" i="1" a="1"/>
  <c r="B464" i="1" s="1"/>
  <c r="G463" i="1"/>
  <c r="E463" i="1"/>
  <c r="F463" i="1" s="1" a="1"/>
  <c r="F463" i="1" s="1"/>
  <c r="D463" i="1"/>
  <c r="C463" i="1"/>
  <c r="B463" i="1" a="1"/>
  <c r="B463" i="1" s="1"/>
  <c r="G462" i="1"/>
  <c r="E462" i="1"/>
  <c r="F462" i="1" s="1" a="1"/>
  <c r="F462" i="1" s="1"/>
  <c r="D462" i="1"/>
  <c r="C462" i="1"/>
  <c r="B462" i="1" a="1"/>
  <c r="B462" i="1" s="1"/>
  <c r="G461" i="1"/>
  <c r="E461" i="1"/>
  <c r="F461" i="1" s="1" a="1"/>
  <c r="F461" i="1" s="1"/>
  <c r="D461" i="1"/>
  <c r="C461" i="1"/>
  <c r="B461" i="1" a="1"/>
  <c r="B461" i="1" s="1"/>
  <c r="G460" i="1"/>
  <c r="E460" i="1"/>
  <c r="F460" i="1" s="1" a="1"/>
  <c r="F460" i="1" s="1"/>
  <c r="D460" i="1"/>
  <c r="C460" i="1"/>
  <c r="B460" i="1" a="1"/>
  <c r="B460" i="1" s="1"/>
  <c r="G459" i="1"/>
  <c r="E459" i="1"/>
  <c r="F459" i="1" s="1" a="1"/>
  <c r="F459" i="1" s="1"/>
  <c r="D459" i="1"/>
  <c r="C459" i="1"/>
  <c r="B459" i="1" a="1"/>
  <c r="B459" i="1" s="1"/>
  <c r="G458" i="1"/>
  <c r="E458" i="1"/>
  <c r="F458" i="1" s="1" a="1"/>
  <c r="F458" i="1" s="1"/>
  <c r="D458" i="1"/>
  <c r="C458" i="1"/>
  <c r="B458" i="1" a="1"/>
  <c r="B458" i="1" s="1"/>
  <c r="G457" i="1"/>
  <c r="E457" i="1"/>
  <c r="F457" i="1" s="1" a="1"/>
  <c r="F457" i="1" s="1"/>
  <c r="D457" i="1"/>
  <c r="C457" i="1"/>
  <c r="B457" i="1" a="1"/>
  <c r="B457" i="1" s="1"/>
  <c r="G456" i="1"/>
  <c r="E456" i="1"/>
  <c r="F456" i="1" s="1" a="1"/>
  <c r="F456" i="1" s="1"/>
  <c r="D456" i="1"/>
  <c r="C456" i="1"/>
  <c r="B456" i="1" a="1"/>
  <c r="B456" i="1" s="1"/>
  <c r="G455" i="1"/>
  <c r="E455" i="1"/>
  <c r="F455" i="1" s="1" a="1"/>
  <c r="F455" i="1" s="1"/>
  <c r="D455" i="1"/>
  <c r="C455" i="1"/>
  <c r="B455" i="1" a="1"/>
  <c r="B455" i="1" s="1"/>
  <c r="G454" i="1"/>
  <c r="E454" i="1"/>
  <c r="F454" i="1" s="1" a="1"/>
  <c r="F454" i="1" s="1"/>
  <c r="D454" i="1"/>
  <c r="C454" i="1"/>
  <c r="B454" i="1" a="1"/>
  <c r="B454" i="1" s="1"/>
  <c r="G453" i="1"/>
  <c r="E453" i="1"/>
  <c r="F453" i="1" s="1" a="1"/>
  <c r="F453" i="1" s="1"/>
  <c r="D453" i="1"/>
  <c r="C453" i="1"/>
  <c r="B453" i="1" a="1"/>
  <c r="B453" i="1" s="1"/>
  <c r="G452" i="1"/>
  <c r="E452" i="1"/>
  <c r="F452" i="1" s="1" a="1"/>
  <c r="F452" i="1" s="1"/>
  <c r="D452" i="1"/>
  <c r="C452" i="1"/>
  <c r="B452" i="1" a="1"/>
  <c r="B452" i="1" s="1"/>
  <c r="G451" i="1"/>
  <c r="E451" i="1"/>
  <c r="F451" i="1" s="1" a="1"/>
  <c r="F451" i="1" s="1"/>
  <c r="D451" i="1"/>
  <c r="C451" i="1"/>
  <c r="B451" i="1" a="1"/>
  <c r="B451" i="1" s="1"/>
  <c r="G450" i="1"/>
  <c r="F450" i="1" a="1"/>
  <c r="F450" i="1" s="1"/>
  <c r="E450" i="1"/>
  <c r="D450" i="1"/>
  <c r="C450" i="1"/>
  <c r="B450" i="1" a="1"/>
  <c r="B450" i="1" s="1"/>
  <c r="G449" i="1"/>
  <c r="E449" i="1"/>
  <c r="F449" i="1" s="1" a="1"/>
  <c r="F449" i="1" s="1"/>
  <c r="D449" i="1"/>
  <c r="C449" i="1"/>
  <c r="B449" i="1" a="1"/>
  <c r="B449" i="1" s="1"/>
  <c r="G448" i="1"/>
  <c r="F448" i="1" a="1"/>
  <c r="F448" i="1" s="1"/>
  <c r="E448" i="1"/>
  <c r="D448" i="1"/>
  <c r="C448" i="1"/>
  <c r="B448" i="1" a="1"/>
  <c r="B448" i="1" s="1"/>
  <c r="G447" i="1"/>
  <c r="E447" i="1"/>
  <c r="F447" i="1" s="1" a="1"/>
  <c r="F447" i="1" s="1"/>
  <c r="D447" i="1"/>
  <c r="C447" i="1"/>
  <c r="B447" i="1" a="1"/>
  <c r="B447" i="1" s="1"/>
  <c r="G446" i="1"/>
  <c r="F446" i="1" a="1"/>
  <c r="F446" i="1" s="1"/>
  <c r="E446" i="1"/>
  <c r="D446" i="1"/>
  <c r="C446" i="1"/>
  <c r="B446" i="1" a="1"/>
  <c r="B446" i="1" s="1"/>
  <c r="G445" i="1"/>
  <c r="E445" i="1"/>
  <c r="F445" i="1" s="1" a="1"/>
  <c r="F445" i="1" s="1"/>
  <c r="D445" i="1"/>
  <c r="C445" i="1"/>
  <c r="B445" i="1" a="1"/>
  <c r="B445" i="1" s="1"/>
  <c r="G444" i="1"/>
  <c r="F444" i="1" a="1"/>
  <c r="F444" i="1" s="1"/>
  <c r="E444" i="1"/>
  <c r="D444" i="1"/>
  <c r="C444" i="1"/>
  <c r="B444" i="1" a="1"/>
  <c r="B444" i="1" s="1"/>
  <c r="G443" i="1"/>
  <c r="E443" i="1"/>
  <c r="F443" i="1" s="1" a="1"/>
  <c r="F443" i="1" s="1"/>
  <c r="D443" i="1"/>
  <c r="C443" i="1"/>
  <c r="B443" i="1" a="1"/>
  <c r="B443" i="1" s="1"/>
  <c r="G442" i="1"/>
  <c r="F442" i="1" a="1"/>
  <c r="F442" i="1" s="1"/>
  <c r="E442" i="1"/>
  <c r="D442" i="1"/>
  <c r="C442" i="1"/>
  <c r="B442" i="1" a="1"/>
  <c r="B442" i="1" s="1"/>
  <c r="G441" i="1"/>
  <c r="E441" i="1"/>
  <c r="F441" i="1" s="1" a="1"/>
  <c r="F441" i="1" s="1"/>
  <c r="D441" i="1"/>
  <c r="C441" i="1"/>
  <c r="B441" i="1" a="1"/>
  <c r="B441" i="1" s="1"/>
  <c r="G440" i="1"/>
  <c r="E440" i="1"/>
  <c r="F440" i="1" s="1" a="1"/>
  <c r="F440" i="1" s="1"/>
  <c r="D440" i="1"/>
  <c r="C440" i="1"/>
  <c r="B440" i="1" a="1"/>
  <c r="B440" i="1" s="1"/>
  <c r="G439" i="1"/>
  <c r="F439" i="1" a="1"/>
  <c r="F439" i="1" s="1"/>
  <c r="E439" i="1"/>
  <c r="D439" i="1"/>
  <c r="C439" i="1"/>
  <c r="B439" i="1" a="1"/>
  <c r="B439" i="1" s="1"/>
  <c r="G438" i="1"/>
  <c r="E438" i="1"/>
  <c r="F438" i="1" s="1" a="1"/>
  <c r="F438" i="1" s="1"/>
  <c r="D438" i="1"/>
  <c r="C438" i="1"/>
  <c r="B438" i="1" a="1"/>
  <c r="B438" i="1" s="1"/>
  <c r="G437" i="1"/>
  <c r="F437" i="1" a="1"/>
  <c r="F437" i="1" s="1"/>
  <c r="E437" i="1"/>
  <c r="D437" i="1"/>
  <c r="C437" i="1"/>
  <c r="B437" i="1" a="1"/>
  <c r="B437" i="1" s="1"/>
  <c r="G436" i="1"/>
  <c r="E436" i="1"/>
  <c r="F436" i="1" s="1" a="1"/>
  <c r="F436" i="1" s="1"/>
  <c r="D436" i="1"/>
  <c r="C436" i="1"/>
  <c r="B436" i="1" a="1"/>
  <c r="B436" i="1" s="1"/>
  <c r="G435" i="1"/>
  <c r="F435" i="1" a="1"/>
  <c r="F435" i="1" s="1"/>
  <c r="E435" i="1"/>
  <c r="D435" i="1"/>
  <c r="C435" i="1"/>
  <c r="B435" i="1" a="1"/>
  <c r="B435" i="1" s="1"/>
  <c r="G434" i="1"/>
  <c r="E434" i="1"/>
  <c r="F434" i="1" s="1" a="1"/>
  <c r="F434" i="1" s="1"/>
  <c r="D434" i="1"/>
  <c r="C434" i="1"/>
  <c r="B434" i="1" a="1"/>
  <c r="B434" i="1" s="1"/>
  <c r="G433" i="1"/>
  <c r="F433" i="1" a="1"/>
  <c r="F433" i="1" s="1"/>
  <c r="E433" i="1"/>
  <c r="D433" i="1"/>
  <c r="C433" i="1"/>
  <c r="B433" i="1" a="1"/>
  <c r="B433" i="1" s="1"/>
  <c r="G432" i="1"/>
  <c r="E432" i="1"/>
  <c r="F432" i="1" s="1" a="1"/>
  <c r="F432" i="1" s="1"/>
  <c r="D432" i="1"/>
  <c r="C432" i="1"/>
  <c r="B432" i="1" a="1"/>
  <c r="B432" i="1" s="1"/>
  <c r="G431" i="1"/>
  <c r="F431" i="1" a="1"/>
  <c r="F431" i="1" s="1"/>
  <c r="E431" i="1"/>
  <c r="D431" i="1"/>
  <c r="C431" i="1"/>
  <c r="B431" i="1" a="1"/>
  <c r="B431" i="1" s="1"/>
  <c r="G430" i="1"/>
  <c r="F430" i="1" a="1"/>
  <c r="F430" i="1" s="1"/>
  <c r="E430" i="1"/>
  <c r="D430" i="1"/>
  <c r="C430" i="1"/>
  <c r="B430" i="1" a="1"/>
  <c r="B430" i="1" s="1"/>
  <c r="G429" i="1"/>
  <c r="F429" i="1" a="1"/>
  <c r="F429" i="1" s="1"/>
  <c r="E429" i="1"/>
  <c r="D429" i="1"/>
  <c r="C429" i="1"/>
  <c r="B429" i="1" a="1"/>
  <c r="B429" i="1" s="1"/>
  <c r="G428" i="1"/>
  <c r="E428" i="1"/>
  <c r="F428" i="1" s="1" a="1"/>
  <c r="F428" i="1" s="1"/>
  <c r="D428" i="1"/>
  <c r="C428" i="1"/>
  <c r="B428" i="1" a="1"/>
  <c r="B428" i="1" s="1"/>
  <c r="G427" i="1"/>
  <c r="F427" i="1" a="1"/>
  <c r="F427" i="1" s="1"/>
  <c r="E427" i="1"/>
  <c r="D427" i="1"/>
  <c r="C427" i="1"/>
  <c r="B427" i="1" a="1"/>
  <c r="B427" i="1" s="1"/>
  <c r="G426" i="1"/>
  <c r="E426" i="1"/>
  <c r="F426" i="1" s="1" a="1"/>
  <c r="F426" i="1" s="1"/>
  <c r="D426" i="1"/>
  <c r="C426" i="1"/>
  <c r="B426" i="1" a="1"/>
  <c r="B426" i="1" s="1"/>
  <c r="G425" i="1"/>
  <c r="F425" i="1" a="1"/>
  <c r="F425" i="1" s="1"/>
  <c r="E425" i="1"/>
  <c r="D425" i="1"/>
  <c r="C425" i="1"/>
  <c r="B425" i="1" a="1"/>
  <c r="B425" i="1" s="1"/>
  <c r="G424" i="1"/>
  <c r="E424" i="1"/>
  <c r="F424" i="1" s="1" a="1"/>
  <c r="F424" i="1" s="1"/>
  <c r="D424" i="1"/>
  <c r="C424" i="1"/>
  <c r="B424" i="1" a="1"/>
  <c r="B424" i="1" s="1"/>
  <c r="G423" i="1"/>
  <c r="F423" i="1" a="1"/>
  <c r="F423" i="1" s="1"/>
  <c r="E423" i="1"/>
  <c r="D423" i="1"/>
  <c r="C423" i="1"/>
  <c r="B423" i="1" a="1"/>
  <c r="B423" i="1" s="1"/>
  <c r="G422" i="1"/>
  <c r="E422" i="1"/>
  <c r="D422" i="1"/>
  <c r="C422" i="1"/>
  <c r="F422" i="1" s="1" a="1"/>
  <c r="F422" i="1" s="1"/>
  <c r="B422" i="1" a="1"/>
  <c r="B422" i="1" s="1"/>
  <c r="G421" i="1"/>
  <c r="F421" i="1" a="1"/>
  <c r="F421" i="1" s="1"/>
  <c r="E421" i="1"/>
  <c r="D421" i="1"/>
  <c r="C421" i="1"/>
  <c r="B421" i="1" a="1"/>
  <c r="B421" i="1" s="1"/>
  <c r="G420" i="1"/>
  <c r="E420" i="1"/>
  <c r="D420" i="1"/>
  <c r="C420" i="1"/>
  <c r="F420" i="1" s="1" a="1"/>
  <c r="F420" i="1" s="1"/>
  <c r="B420" i="1" a="1"/>
  <c r="B420" i="1" s="1"/>
  <c r="G419" i="1"/>
  <c r="F419" i="1" a="1"/>
  <c r="F419" i="1"/>
  <c r="E419" i="1"/>
  <c r="D419" i="1"/>
  <c r="C419" i="1"/>
  <c r="B419" i="1" a="1"/>
  <c r="B419" i="1" s="1"/>
  <c r="G418" i="1"/>
  <c r="E418" i="1"/>
  <c r="D418" i="1"/>
  <c r="C418" i="1"/>
  <c r="F418" i="1" s="1" a="1"/>
  <c r="F418" i="1" s="1"/>
  <c r="B418" i="1" a="1"/>
  <c r="B418" i="1" s="1"/>
  <c r="G417" i="1"/>
  <c r="F417" i="1" a="1"/>
  <c r="F417" i="1" s="1"/>
  <c r="E417" i="1"/>
  <c r="D417" i="1"/>
  <c r="C417" i="1"/>
  <c r="B417" i="1" a="1"/>
  <c r="B417" i="1" s="1"/>
  <c r="G416" i="1"/>
  <c r="E416" i="1"/>
  <c r="D416" i="1"/>
  <c r="C416" i="1"/>
  <c r="F416" i="1" s="1" a="1"/>
  <c r="F416" i="1" s="1"/>
  <c r="B416" i="1" a="1"/>
  <c r="B416" i="1" s="1"/>
  <c r="G415" i="1"/>
  <c r="F415" i="1" a="1"/>
  <c r="F415" i="1" s="1"/>
  <c r="E415" i="1"/>
  <c r="D415" i="1"/>
  <c r="C415" i="1"/>
  <c r="B415" i="1" a="1"/>
  <c r="B415" i="1" s="1"/>
  <c r="G414" i="1"/>
  <c r="E414" i="1"/>
  <c r="D414" i="1"/>
  <c r="C414" i="1"/>
  <c r="F414" i="1" s="1" a="1"/>
  <c r="F414" i="1" s="1"/>
  <c r="B414" i="1" a="1"/>
  <c r="B414" i="1" s="1"/>
  <c r="G413" i="1"/>
  <c r="F413" i="1" a="1"/>
  <c r="F413" i="1" s="1"/>
  <c r="E413" i="1"/>
  <c r="D413" i="1"/>
  <c r="C413" i="1"/>
  <c r="B413" i="1" a="1"/>
  <c r="B413" i="1" s="1"/>
  <c r="G412" i="1"/>
  <c r="E412" i="1"/>
  <c r="D412" i="1"/>
  <c r="C412" i="1"/>
  <c r="F412" i="1" s="1" a="1"/>
  <c r="F412" i="1" s="1"/>
  <c r="B412" i="1" a="1"/>
  <c r="B412" i="1" s="1"/>
  <c r="G411" i="1"/>
  <c r="F411" i="1" a="1"/>
  <c r="F411" i="1" s="1"/>
  <c r="E411" i="1"/>
  <c r="D411" i="1"/>
  <c r="C411" i="1"/>
  <c r="B411" i="1" a="1"/>
  <c r="B411" i="1" s="1"/>
  <c r="G410" i="1"/>
  <c r="E410" i="1"/>
  <c r="D410" i="1"/>
  <c r="C410" i="1"/>
  <c r="F410" i="1" s="1" a="1"/>
  <c r="F410" i="1" s="1"/>
  <c r="B410" i="1" a="1"/>
  <c r="B410" i="1" s="1"/>
  <c r="G409" i="1"/>
  <c r="F409" i="1" a="1"/>
  <c r="F409" i="1" s="1"/>
  <c r="E409" i="1"/>
  <c r="D409" i="1"/>
  <c r="C409" i="1"/>
  <c r="B409" i="1" a="1"/>
  <c r="B409" i="1" s="1"/>
  <c r="G408" i="1"/>
  <c r="E408" i="1"/>
  <c r="D408" i="1"/>
  <c r="C408" i="1"/>
  <c r="F408" i="1" s="1" a="1"/>
  <c r="F408" i="1" s="1"/>
  <c r="B408" i="1" a="1"/>
  <c r="B408" i="1" s="1"/>
  <c r="G407" i="1"/>
  <c r="F407" i="1" a="1"/>
  <c r="F407" i="1" s="1"/>
  <c r="E407" i="1"/>
  <c r="D407" i="1"/>
  <c r="C407" i="1"/>
  <c r="B407" i="1" a="1"/>
  <c r="B407" i="1" s="1"/>
  <c r="G406" i="1"/>
  <c r="E406" i="1"/>
  <c r="D406" i="1"/>
  <c r="C406" i="1"/>
  <c r="F406" i="1" s="1" a="1"/>
  <c r="F406" i="1" s="1"/>
  <c r="B406" i="1" a="1"/>
  <c r="B406" i="1" s="1"/>
  <c r="G405" i="1"/>
  <c r="F405" i="1" a="1"/>
  <c r="F405" i="1" s="1"/>
  <c r="E405" i="1"/>
  <c r="D405" i="1"/>
  <c r="C405" i="1"/>
  <c r="B405" i="1" a="1"/>
  <c r="B405" i="1" s="1"/>
  <c r="G404" i="1"/>
  <c r="E404" i="1"/>
  <c r="D404" i="1"/>
  <c r="C404" i="1"/>
  <c r="F404" i="1" s="1" a="1"/>
  <c r="F404" i="1" s="1"/>
  <c r="B404" i="1" a="1"/>
  <c r="B404" i="1" s="1"/>
  <c r="G403" i="1"/>
  <c r="F403" i="1" a="1"/>
  <c r="F403" i="1" s="1"/>
  <c r="E403" i="1"/>
  <c r="D403" i="1"/>
  <c r="C403" i="1"/>
  <c r="B403" i="1" a="1"/>
  <c r="B403" i="1" s="1"/>
  <c r="G402" i="1"/>
  <c r="E402" i="1"/>
  <c r="D402" i="1"/>
  <c r="C402" i="1"/>
  <c r="F402" i="1" s="1" a="1"/>
  <c r="F402" i="1" s="1"/>
  <c r="B402" i="1" a="1"/>
  <c r="B402" i="1" s="1"/>
  <c r="G401" i="1"/>
  <c r="F401" i="1" a="1"/>
  <c r="F401" i="1" s="1"/>
  <c r="E401" i="1"/>
  <c r="D401" i="1"/>
  <c r="C401" i="1"/>
  <c r="B401" i="1" a="1"/>
  <c r="B401" i="1" s="1"/>
  <c r="G400" i="1"/>
  <c r="E400" i="1"/>
  <c r="D400" i="1"/>
  <c r="C400" i="1"/>
  <c r="F400" i="1" s="1" a="1"/>
  <c r="F400" i="1" s="1"/>
  <c r="B400" i="1" a="1"/>
  <c r="B400" i="1" s="1"/>
  <c r="G399" i="1"/>
  <c r="F399" i="1" a="1"/>
  <c r="F399" i="1" s="1"/>
  <c r="E399" i="1"/>
  <c r="D399" i="1"/>
  <c r="C399" i="1"/>
  <c r="B399" i="1" a="1"/>
  <c r="B399" i="1" s="1"/>
  <c r="G398" i="1"/>
  <c r="E398" i="1"/>
  <c r="D398" i="1"/>
  <c r="C398" i="1"/>
  <c r="F398" i="1" s="1" a="1"/>
  <c r="F398" i="1" s="1"/>
  <c r="B398" i="1" a="1"/>
  <c r="B398" i="1" s="1"/>
  <c r="G397" i="1"/>
  <c r="F397" i="1" a="1"/>
  <c r="F397" i="1" s="1"/>
  <c r="E397" i="1"/>
  <c r="D397" i="1"/>
  <c r="C397" i="1"/>
  <c r="B397" i="1" a="1"/>
  <c r="B397" i="1" s="1"/>
  <c r="G396" i="1"/>
  <c r="E396" i="1"/>
  <c r="D396" i="1"/>
  <c r="C396" i="1"/>
  <c r="F396" i="1" s="1" a="1"/>
  <c r="F396" i="1" s="1"/>
  <c r="B396" i="1" a="1"/>
  <c r="B396" i="1" s="1"/>
  <c r="G395" i="1"/>
  <c r="F395" i="1" a="1"/>
  <c r="F395" i="1" s="1"/>
  <c r="E395" i="1"/>
  <c r="D395" i="1"/>
  <c r="C395" i="1"/>
  <c r="B395" i="1" a="1"/>
  <c r="B395" i="1" s="1"/>
  <c r="G394" i="1"/>
  <c r="E394" i="1"/>
  <c r="D394" i="1"/>
  <c r="C394" i="1"/>
  <c r="F394" i="1" s="1" a="1"/>
  <c r="F394" i="1" s="1"/>
  <c r="B394" i="1" a="1"/>
  <c r="B394" i="1" s="1"/>
  <c r="G393" i="1"/>
  <c r="F393" i="1" a="1"/>
  <c r="F393" i="1" s="1"/>
  <c r="E393" i="1"/>
  <c r="D393" i="1"/>
  <c r="C393" i="1"/>
  <c r="B393" i="1" a="1"/>
  <c r="B393" i="1" s="1"/>
  <c r="G392" i="1"/>
  <c r="E392" i="1"/>
  <c r="D392" i="1"/>
  <c r="C392" i="1"/>
  <c r="F392" i="1" s="1" a="1"/>
  <c r="F392" i="1" s="1"/>
  <c r="B392" i="1" a="1"/>
  <c r="B392" i="1" s="1"/>
  <c r="G391" i="1"/>
  <c r="F391" i="1" a="1"/>
  <c r="F391" i="1" s="1"/>
  <c r="E391" i="1"/>
  <c r="D391" i="1"/>
  <c r="C391" i="1"/>
  <c r="B391" i="1" a="1"/>
  <c r="B391" i="1" s="1"/>
  <c r="G390" i="1"/>
  <c r="E390" i="1"/>
  <c r="D390" i="1"/>
  <c r="C390" i="1"/>
  <c r="F390" i="1" s="1" a="1"/>
  <c r="F390" i="1" s="1"/>
  <c r="B390" i="1" a="1"/>
  <c r="B390" i="1" s="1"/>
  <c r="G389" i="1"/>
  <c r="F389" i="1" a="1"/>
  <c r="F389" i="1" s="1"/>
  <c r="E389" i="1"/>
  <c r="D389" i="1"/>
  <c r="C389" i="1"/>
  <c r="B389" i="1" a="1"/>
  <c r="B389" i="1" s="1"/>
  <c r="G388" i="1"/>
  <c r="E388" i="1"/>
  <c r="D388" i="1"/>
  <c r="C388" i="1"/>
  <c r="F388" i="1" s="1" a="1"/>
  <c r="F388" i="1" s="1"/>
  <c r="B388" i="1" a="1"/>
  <c r="B388" i="1" s="1"/>
  <c r="G387" i="1"/>
  <c r="F387" i="1" a="1"/>
  <c r="F387" i="1" s="1"/>
  <c r="E387" i="1"/>
  <c r="D387" i="1"/>
  <c r="C387" i="1"/>
  <c r="B387" i="1" a="1"/>
  <c r="B387" i="1" s="1"/>
  <c r="G386" i="1"/>
  <c r="E386" i="1"/>
  <c r="D386" i="1"/>
  <c r="C386" i="1"/>
  <c r="F386" i="1" s="1" a="1"/>
  <c r="F386" i="1" s="1"/>
  <c r="B386" i="1" a="1"/>
  <c r="B386" i="1" s="1"/>
  <c r="G385" i="1"/>
  <c r="F385" i="1" a="1"/>
  <c r="F385" i="1" s="1"/>
  <c r="E385" i="1"/>
  <c r="D385" i="1"/>
  <c r="C385" i="1"/>
  <c r="B385" i="1" a="1"/>
  <c r="B385" i="1" s="1"/>
  <c r="G384" i="1"/>
  <c r="E384" i="1"/>
  <c r="D384" i="1"/>
  <c r="C384" i="1"/>
  <c r="F384" i="1" s="1" a="1"/>
  <c r="F384" i="1" s="1"/>
  <c r="B384" i="1" a="1"/>
  <c r="B384" i="1" s="1"/>
  <c r="G383" i="1"/>
  <c r="F383" i="1" a="1"/>
  <c r="F383" i="1" s="1"/>
  <c r="E383" i="1"/>
  <c r="D383" i="1"/>
  <c r="C383" i="1"/>
  <c r="B383" i="1" a="1"/>
  <c r="B383" i="1" s="1"/>
  <c r="G382" i="1"/>
  <c r="E382" i="1"/>
  <c r="D382" i="1"/>
  <c r="C382" i="1"/>
  <c r="F382" i="1" s="1" a="1"/>
  <c r="F382" i="1" s="1"/>
  <c r="B382" i="1" a="1"/>
  <c r="B382" i="1" s="1"/>
  <c r="G381" i="1"/>
  <c r="F381" i="1" a="1"/>
  <c r="F381" i="1" s="1"/>
  <c r="E381" i="1"/>
  <c r="D381" i="1"/>
  <c r="C381" i="1"/>
  <c r="B381" i="1" a="1"/>
  <c r="B381" i="1" s="1"/>
  <c r="G380" i="1"/>
  <c r="E380" i="1"/>
  <c r="D380" i="1"/>
  <c r="C380" i="1"/>
  <c r="F380" i="1" s="1" a="1"/>
  <c r="F380" i="1" s="1"/>
  <c r="B380" i="1" a="1"/>
  <c r="B380" i="1" s="1"/>
  <c r="G379" i="1"/>
  <c r="F379" i="1" a="1"/>
  <c r="F379" i="1" s="1"/>
  <c r="E379" i="1"/>
  <c r="D379" i="1"/>
  <c r="C379" i="1"/>
  <c r="B379" i="1" a="1"/>
  <c r="B379" i="1" s="1"/>
  <c r="G378" i="1"/>
  <c r="E378" i="1"/>
  <c r="D378" i="1"/>
  <c r="C378" i="1"/>
  <c r="F378" i="1" s="1" a="1"/>
  <c r="F378" i="1" s="1"/>
  <c r="B378" i="1" a="1"/>
  <c r="B378" i="1" s="1"/>
  <c r="G377" i="1"/>
  <c r="F377" i="1" a="1"/>
  <c r="F377" i="1" s="1"/>
  <c r="E377" i="1"/>
  <c r="D377" i="1"/>
  <c r="C377" i="1"/>
  <c r="B377" i="1" a="1"/>
  <c r="B377" i="1" s="1"/>
  <c r="G376" i="1"/>
  <c r="E376" i="1"/>
  <c r="D376" i="1"/>
  <c r="C376" i="1"/>
  <c r="F376" i="1" s="1" a="1"/>
  <c r="F376" i="1" s="1"/>
  <c r="B376" i="1" a="1"/>
  <c r="B376" i="1" s="1"/>
  <c r="G375" i="1"/>
  <c r="F375" i="1" a="1"/>
  <c r="F375" i="1" s="1"/>
  <c r="E375" i="1"/>
  <c r="D375" i="1"/>
  <c r="C375" i="1"/>
  <c r="B375" i="1" a="1"/>
  <c r="B375" i="1" s="1"/>
  <c r="G374" i="1"/>
  <c r="E374" i="1"/>
  <c r="D374" i="1"/>
  <c r="C374" i="1"/>
  <c r="F374" i="1" s="1" a="1"/>
  <c r="F374" i="1" s="1"/>
  <c r="B374" i="1" a="1"/>
  <c r="B374" i="1" s="1"/>
  <c r="G373" i="1"/>
  <c r="F373" i="1" a="1"/>
  <c r="F373" i="1" s="1"/>
  <c r="E373" i="1"/>
  <c r="D373" i="1"/>
  <c r="C373" i="1"/>
  <c r="B373" i="1" a="1"/>
  <c r="B373" i="1" s="1"/>
  <c r="G372" i="1"/>
  <c r="E372" i="1"/>
  <c r="D372" i="1"/>
  <c r="C372" i="1"/>
  <c r="F372" i="1" s="1" a="1"/>
  <c r="F372" i="1" s="1"/>
  <c r="B372" i="1" a="1"/>
  <c r="B372" i="1" s="1"/>
  <c r="G371" i="1"/>
  <c r="F371" i="1" a="1"/>
  <c r="F371" i="1" s="1"/>
  <c r="E371" i="1"/>
  <c r="D371" i="1"/>
  <c r="C371" i="1"/>
  <c r="B371" i="1" a="1"/>
  <c r="B371" i="1" s="1"/>
  <c r="G370" i="1"/>
  <c r="E370" i="1"/>
  <c r="D370" i="1"/>
  <c r="C370" i="1"/>
  <c r="F370" i="1" s="1" a="1"/>
  <c r="F370" i="1" s="1"/>
  <c r="B370" i="1" a="1"/>
  <c r="B370" i="1" s="1"/>
  <c r="G369" i="1"/>
  <c r="F369" i="1" a="1"/>
  <c r="F369" i="1" s="1"/>
  <c r="E369" i="1"/>
  <c r="D369" i="1"/>
  <c r="C369" i="1"/>
  <c r="B369" i="1" a="1"/>
  <c r="B369" i="1" s="1"/>
  <c r="G368" i="1"/>
  <c r="E368" i="1"/>
  <c r="D368" i="1"/>
  <c r="C368" i="1"/>
  <c r="F368" i="1" s="1" a="1"/>
  <c r="F368" i="1" s="1"/>
  <c r="B368" i="1" a="1"/>
  <c r="B368" i="1" s="1"/>
  <c r="G367" i="1"/>
  <c r="F367" i="1" a="1"/>
  <c r="F367" i="1" s="1"/>
  <c r="E367" i="1"/>
  <c r="D367" i="1"/>
  <c r="C367" i="1"/>
  <c r="B367" i="1" a="1"/>
  <c r="B367" i="1" s="1"/>
  <c r="G366" i="1"/>
  <c r="E366" i="1"/>
  <c r="D366" i="1"/>
  <c r="C366" i="1"/>
  <c r="F366" i="1" s="1" a="1"/>
  <c r="F366" i="1" s="1"/>
  <c r="B366" i="1" a="1"/>
  <c r="B366" i="1" s="1"/>
  <c r="G365" i="1"/>
  <c r="F365" i="1" a="1"/>
  <c r="F365" i="1" s="1"/>
  <c r="E365" i="1"/>
  <c r="D365" i="1"/>
  <c r="C365" i="1"/>
  <c r="B365" i="1" a="1"/>
  <c r="B365" i="1" s="1"/>
  <c r="G364" i="1"/>
  <c r="E364" i="1"/>
  <c r="D364" i="1"/>
  <c r="C364" i="1"/>
  <c r="F364" i="1" s="1" a="1"/>
  <c r="F364" i="1" s="1"/>
  <c r="B364" i="1" a="1"/>
  <c r="B364" i="1" s="1"/>
  <c r="G363" i="1"/>
  <c r="F363" i="1" a="1"/>
  <c r="F363" i="1" s="1"/>
  <c r="E363" i="1"/>
  <c r="D363" i="1"/>
  <c r="C363" i="1"/>
  <c r="B363" i="1" a="1"/>
  <c r="B363" i="1" s="1"/>
  <c r="G362" i="1"/>
  <c r="E362" i="1"/>
  <c r="D362" i="1"/>
  <c r="C362" i="1"/>
  <c r="F362" i="1" s="1" a="1"/>
  <c r="F362" i="1" s="1"/>
  <c r="B362" i="1" a="1"/>
  <c r="B362" i="1" s="1"/>
  <c r="G361" i="1"/>
  <c r="F361" i="1" a="1"/>
  <c r="F361" i="1" s="1"/>
  <c r="E361" i="1"/>
  <c r="D361" i="1"/>
  <c r="C361" i="1"/>
  <c r="B361" i="1" a="1"/>
  <c r="B361" i="1" s="1"/>
  <c r="G360" i="1"/>
  <c r="E360" i="1"/>
  <c r="D360" i="1"/>
  <c r="C360" i="1"/>
  <c r="F360" i="1" s="1" a="1"/>
  <c r="F360" i="1" s="1"/>
  <c r="B360" i="1" a="1"/>
  <c r="B360" i="1" s="1"/>
  <c r="G359" i="1"/>
  <c r="F359" i="1" a="1"/>
  <c r="F359" i="1" s="1"/>
  <c r="E359" i="1"/>
  <c r="D359" i="1"/>
  <c r="C359" i="1"/>
  <c r="B359" i="1" a="1"/>
  <c r="B359" i="1" s="1"/>
  <c r="G358" i="1"/>
  <c r="E358" i="1"/>
  <c r="D358" i="1"/>
  <c r="C358" i="1"/>
  <c r="F358" i="1" s="1" a="1"/>
  <c r="F358" i="1" s="1"/>
  <c r="B358" i="1" a="1"/>
  <c r="B358" i="1" s="1"/>
  <c r="G357" i="1"/>
  <c r="F357" i="1" a="1"/>
  <c r="F357" i="1" s="1"/>
  <c r="E357" i="1"/>
  <c r="D357" i="1"/>
  <c r="C357" i="1"/>
  <c r="B357" i="1" a="1"/>
  <c r="B357" i="1" s="1"/>
  <c r="G356" i="1"/>
  <c r="E356" i="1"/>
  <c r="D356" i="1"/>
  <c r="C356" i="1"/>
  <c r="F356" i="1" s="1" a="1"/>
  <c r="F356" i="1" s="1"/>
  <c r="B356" i="1" a="1"/>
  <c r="B356" i="1" s="1"/>
  <c r="G355" i="1"/>
  <c r="F355" i="1" a="1"/>
  <c r="F355" i="1" s="1"/>
  <c r="E355" i="1"/>
  <c r="D355" i="1"/>
  <c r="C355" i="1"/>
  <c r="B355" i="1" a="1"/>
  <c r="B355" i="1" s="1"/>
  <c r="G354" i="1"/>
  <c r="E354" i="1"/>
  <c r="D354" i="1"/>
  <c r="C354" i="1"/>
  <c r="F354" i="1" s="1" a="1"/>
  <c r="F354" i="1" s="1"/>
  <c r="B354" i="1" a="1"/>
  <c r="B354" i="1" s="1"/>
  <c r="G353" i="1"/>
  <c r="F353" i="1" a="1"/>
  <c r="F353" i="1" s="1"/>
  <c r="E353" i="1"/>
  <c r="D353" i="1"/>
  <c r="C353" i="1"/>
  <c r="B353" i="1" a="1"/>
  <c r="B353" i="1" s="1"/>
  <c r="G352" i="1"/>
  <c r="E352" i="1"/>
  <c r="D352" i="1"/>
  <c r="C352" i="1"/>
  <c r="F352" i="1" s="1" a="1"/>
  <c r="F352" i="1" s="1"/>
  <c r="B352" i="1" a="1"/>
  <c r="B352" i="1" s="1"/>
  <c r="G351" i="1"/>
  <c r="F351" i="1" a="1"/>
  <c r="F351" i="1" s="1"/>
  <c r="E351" i="1"/>
  <c r="D351" i="1"/>
  <c r="C351" i="1"/>
  <c r="B351" i="1" a="1"/>
  <c r="B351" i="1" s="1"/>
  <c r="G350" i="1"/>
  <c r="E350" i="1"/>
  <c r="D350" i="1"/>
  <c r="C350" i="1"/>
  <c r="F350" i="1" s="1" a="1"/>
  <c r="F350" i="1" s="1"/>
  <c r="B350" i="1" a="1"/>
  <c r="B350" i="1" s="1"/>
  <c r="G349" i="1"/>
  <c r="F349" i="1" a="1"/>
  <c r="F349" i="1" s="1"/>
  <c r="E349" i="1"/>
  <c r="D349" i="1"/>
  <c r="C349" i="1"/>
  <c r="B349" i="1" a="1"/>
  <c r="B349" i="1" s="1"/>
  <c r="G348" i="1"/>
  <c r="E348" i="1"/>
  <c r="D348" i="1"/>
  <c r="C348" i="1"/>
  <c r="F348" i="1" s="1" a="1"/>
  <c r="F348" i="1" s="1"/>
  <c r="B348" i="1" a="1"/>
  <c r="B348" i="1" s="1"/>
  <c r="G347" i="1"/>
  <c r="F347" i="1" a="1"/>
  <c r="F347" i="1" s="1"/>
  <c r="E347" i="1"/>
  <c r="D347" i="1"/>
  <c r="C347" i="1"/>
  <c r="B347" i="1" a="1"/>
  <c r="B347" i="1" s="1"/>
  <c r="G346" i="1"/>
  <c r="E346" i="1"/>
  <c r="D346" i="1"/>
  <c r="C346" i="1"/>
  <c r="F346" i="1" s="1" a="1"/>
  <c r="F346" i="1" s="1"/>
  <c r="B346" i="1" a="1"/>
  <c r="B346" i="1" s="1"/>
  <c r="G345" i="1"/>
  <c r="F345" i="1" a="1"/>
  <c r="F345" i="1" s="1"/>
  <c r="E345" i="1"/>
  <c r="D345" i="1"/>
  <c r="C345" i="1"/>
  <c r="B345" i="1" a="1"/>
  <c r="B345" i="1" s="1"/>
  <c r="G344" i="1"/>
  <c r="E344" i="1"/>
  <c r="D344" i="1"/>
  <c r="C344" i="1"/>
  <c r="F344" i="1" s="1" a="1"/>
  <c r="F344" i="1" s="1"/>
  <c r="B344" i="1" a="1"/>
  <c r="B344" i="1" s="1"/>
  <c r="G343" i="1"/>
  <c r="F343" i="1" a="1"/>
  <c r="F343" i="1" s="1"/>
  <c r="E343" i="1"/>
  <c r="D343" i="1"/>
  <c r="C343" i="1"/>
  <c r="B343" i="1" a="1"/>
  <c r="B343" i="1" s="1"/>
  <c r="G342" i="1"/>
  <c r="E342" i="1"/>
  <c r="D342" i="1"/>
  <c r="C342" i="1"/>
  <c r="F342" i="1" s="1" a="1"/>
  <c r="F342" i="1" s="1"/>
  <c r="B342" i="1" a="1"/>
  <c r="B342" i="1" s="1"/>
  <c r="G341" i="1"/>
  <c r="F341" i="1" a="1"/>
  <c r="F341" i="1" s="1"/>
  <c r="E341" i="1"/>
  <c r="D341" i="1"/>
  <c r="C341" i="1"/>
  <c r="B341" i="1" a="1"/>
  <c r="B341" i="1" s="1"/>
  <c r="G340" i="1"/>
  <c r="E340" i="1"/>
  <c r="D340" i="1"/>
  <c r="C340" i="1"/>
  <c r="F340" i="1" s="1" a="1"/>
  <c r="F340" i="1" s="1"/>
  <c r="B340" i="1" a="1"/>
  <c r="B340" i="1" s="1"/>
  <c r="G339" i="1"/>
  <c r="F339" i="1" a="1"/>
  <c r="F339" i="1" s="1"/>
  <c r="E339" i="1"/>
  <c r="D339" i="1"/>
  <c r="C339" i="1"/>
  <c r="B339" i="1" a="1"/>
  <c r="B339" i="1" s="1"/>
  <c r="G338" i="1"/>
  <c r="E338" i="1"/>
  <c r="D338" i="1"/>
  <c r="C338" i="1"/>
  <c r="F338" i="1" s="1" a="1"/>
  <c r="F338" i="1" s="1"/>
  <c r="B338" i="1" a="1"/>
  <c r="B338" i="1" s="1"/>
  <c r="G337" i="1"/>
  <c r="F337" i="1" a="1"/>
  <c r="F337" i="1" s="1"/>
  <c r="E337" i="1"/>
  <c r="D337" i="1"/>
  <c r="C337" i="1"/>
  <c r="B337" i="1" a="1"/>
  <c r="B337" i="1" s="1"/>
  <c r="G336" i="1"/>
  <c r="E336" i="1"/>
  <c r="D336" i="1"/>
  <c r="C336" i="1"/>
  <c r="F336" i="1" s="1" a="1"/>
  <c r="F336" i="1" s="1"/>
  <c r="B336" i="1" a="1"/>
  <c r="B336" i="1" s="1"/>
  <c r="G335" i="1"/>
  <c r="F335" i="1" a="1"/>
  <c r="F335" i="1" s="1"/>
  <c r="E335" i="1"/>
  <c r="D335" i="1"/>
  <c r="C335" i="1"/>
  <c r="B335" i="1" a="1"/>
  <c r="B335" i="1" s="1"/>
  <c r="G334" i="1"/>
  <c r="E334" i="1"/>
  <c r="D334" i="1"/>
  <c r="C334" i="1"/>
  <c r="F334" i="1" s="1" a="1"/>
  <c r="F334" i="1" s="1"/>
  <c r="B334" i="1" a="1"/>
  <c r="B334" i="1" s="1"/>
  <c r="G333" i="1"/>
  <c r="F333" i="1" a="1"/>
  <c r="F333" i="1" s="1"/>
  <c r="E333" i="1"/>
  <c r="D333" i="1"/>
  <c r="C333" i="1"/>
  <c r="B333" i="1" a="1"/>
  <c r="B333" i="1" s="1"/>
  <c r="G332" i="1"/>
  <c r="E332" i="1"/>
  <c r="D332" i="1"/>
  <c r="C332" i="1"/>
  <c r="F332" i="1" s="1" a="1"/>
  <c r="F332" i="1" s="1"/>
  <c r="B332" i="1" a="1"/>
  <c r="B332" i="1" s="1"/>
  <c r="G331" i="1"/>
  <c r="F331" i="1" a="1"/>
  <c r="F331" i="1" s="1"/>
  <c r="E331" i="1"/>
  <c r="D331" i="1"/>
  <c r="C331" i="1"/>
  <c r="B331" i="1" a="1"/>
  <c r="B331" i="1" s="1"/>
  <c r="G330" i="1"/>
  <c r="E330" i="1"/>
  <c r="D330" i="1"/>
  <c r="C330" i="1"/>
  <c r="F330" i="1" s="1" a="1"/>
  <c r="F330" i="1" s="1"/>
  <c r="B330" i="1" a="1"/>
  <c r="B330" i="1" s="1"/>
  <c r="G329" i="1"/>
  <c r="F329" i="1" a="1"/>
  <c r="F329" i="1" s="1"/>
  <c r="E329" i="1"/>
  <c r="D329" i="1"/>
  <c r="C329" i="1"/>
  <c r="B329" i="1" a="1"/>
  <c r="B329" i="1" s="1"/>
  <c r="G328" i="1"/>
  <c r="E328" i="1"/>
  <c r="D328" i="1"/>
  <c r="C328" i="1"/>
  <c r="F328" i="1" s="1" a="1"/>
  <c r="F328" i="1" s="1"/>
  <c r="B328" i="1" a="1"/>
  <c r="B328" i="1" s="1"/>
  <c r="G327" i="1"/>
  <c r="F327" i="1" a="1"/>
  <c r="F327" i="1" s="1"/>
  <c r="E327" i="1"/>
  <c r="D327" i="1"/>
  <c r="C327" i="1"/>
  <c r="B327" i="1" a="1"/>
  <c r="B327" i="1" s="1"/>
  <c r="G326" i="1"/>
  <c r="E326" i="1"/>
  <c r="D326" i="1"/>
  <c r="C326" i="1"/>
  <c r="B326" i="1" a="1"/>
  <c r="B326" i="1" s="1"/>
  <c r="G325" i="1"/>
  <c r="F325" i="1" a="1"/>
  <c r="F325" i="1" s="1"/>
  <c r="E325" i="1"/>
  <c r="D325" i="1"/>
  <c r="C325" i="1"/>
  <c r="B325" i="1" a="1"/>
  <c r="B325" i="1" s="1"/>
  <c r="G324" i="1"/>
  <c r="E324" i="1"/>
  <c r="D324" i="1"/>
  <c r="C324" i="1"/>
  <c r="B324" i="1" a="1"/>
  <c r="B324" i="1" s="1"/>
  <c r="G323" i="1"/>
  <c r="F323" i="1" a="1"/>
  <c r="F323" i="1" s="1"/>
  <c r="E323" i="1"/>
  <c r="D323" i="1"/>
  <c r="C323" i="1"/>
  <c r="B323" i="1" a="1"/>
  <c r="B323" i="1" s="1"/>
  <c r="G322" i="1"/>
  <c r="E322" i="1"/>
  <c r="D322" i="1"/>
  <c r="C322" i="1"/>
  <c r="B322" i="1" a="1"/>
  <c r="B322" i="1" s="1"/>
  <c r="G321" i="1"/>
  <c r="F321" i="1" a="1"/>
  <c r="F321" i="1" s="1"/>
  <c r="E321" i="1"/>
  <c r="D321" i="1"/>
  <c r="C321" i="1"/>
  <c r="B321" i="1" a="1"/>
  <c r="B321" i="1" s="1"/>
  <c r="G320" i="1"/>
  <c r="E320" i="1"/>
  <c r="D320" i="1"/>
  <c r="C320" i="1"/>
  <c r="B320" i="1" a="1"/>
  <c r="B320" i="1" s="1"/>
  <c r="G319" i="1"/>
  <c r="F319" i="1" a="1"/>
  <c r="F319" i="1" s="1"/>
  <c r="E319" i="1"/>
  <c r="D319" i="1"/>
  <c r="C319" i="1"/>
  <c r="B319" i="1" a="1"/>
  <c r="B319" i="1" s="1"/>
  <c r="G318" i="1"/>
  <c r="E318" i="1"/>
  <c r="D318" i="1"/>
  <c r="C318" i="1"/>
  <c r="B318" i="1" a="1"/>
  <c r="B318" i="1" s="1"/>
  <c r="G317" i="1"/>
  <c r="F317" i="1" a="1"/>
  <c r="F317" i="1" s="1"/>
  <c r="E317" i="1"/>
  <c r="D317" i="1"/>
  <c r="C317" i="1"/>
  <c r="B317" i="1" a="1"/>
  <c r="B317" i="1" s="1"/>
  <c r="G316" i="1"/>
  <c r="E316" i="1"/>
  <c r="D316" i="1"/>
  <c r="C316" i="1"/>
  <c r="B316" i="1" a="1"/>
  <c r="B316" i="1" s="1"/>
  <c r="G315" i="1"/>
  <c r="F315" i="1" a="1"/>
  <c r="F315" i="1" s="1"/>
  <c r="E315" i="1"/>
  <c r="D315" i="1"/>
  <c r="C315" i="1"/>
  <c r="B315" i="1" a="1"/>
  <c r="B315" i="1" s="1"/>
  <c r="G314" i="1"/>
  <c r="E314" i="1"/>
  <c r="D314" i="1"/>
  <c r="C314" i="1"/>
  <c r="B314" i="1" a="1"/>
  <c r="B314" i="1" s="1"/>
  <c r="G313" i="1"/>
  <c r="F313" i="1" a="1"/>
  <c r="F313" i="1" s="1"/>
  <c r="E313" i="1"/>
  <c r="D313" i="1"/>
  <c r="C313" i="1"/>
  <c r="B313" i="1" a="1"/>
  <c r="B313" i="1" s="1"/>
  <c r="G312" i="1"/>
  <c r="E312" i="1"/>
  <c r="D312" i="1"/>
  <c r="C312" i="1"/>
  <c r="B312" i="1" a="1"/>
  <c r="B312" i="1" s="1"/>
  <c r="G311" i="1"/>
  <c r="F311" i="1" a="1"/>
  <c r="F311" i="1" s="1"/>
  <c r="E311" i="1"/>
  <c r="D311" i="1"/>
  <c r="C311" i="1"/>
  <c r="B311" i="1" a="1"/>
  <c r="B311" i="1" s="1"/>
  <c r="G310" i="1"/>
  <c r="E310" i="1"/>
  <c r="D310" i="1"/>
  <c r="C310" i="1"/>
  <c r="B310" i="1" a="1"/>
  <c r="B310" i="1" s="1"/>
  <c r="G309" i="1"/>
  <c r="F309" i="1" a="1"/>
  <c r="F309" i="1" s="1"/>
  <c r="E309" i="1"/>
  <c r="D309" i="1"/>
  <c r="C309" i="1"/>
  <c r="B309" i="1" a="1"/>
  <c r="B309" i="1" s="1"/>
  <c r="G308" i="1"/>
  <c r="E308" i="1"/>
  <c r="D308" i="1"/>
  <c r="C308" i="1"/>
  <c r="B308" i="1" a="1"/>
  <c r="B308" i="1" s="1"/>
  <c r="G307" i="1"/>
  <c r="F307" i="1" a="1"/>
  <c r="F307" i="1" s="1"/>
  <c r="E307" i="1"/>
  <c r="D307" i="1"/>
  <c r="C307" i="1"/>
  <c r="B307" i="1" a="1"/>
  <c r="B307" i="1" s="1"/>
  <c r="G306" i="1"/>
  <c r="E306" i="1"/>
  <c r="D306" i="1"/>
  <c r="C306" i="1"/>
  <c r="B306" i="1" a="1"/>
  <c r="B306" i="1" s="1"/>
  <c r="G305" i="1"/>
  <c r="F305" i="1" a="1"/>
  <c r="F305" i="1" s="1"/>
  <c r="E305" i="1"/>
  <c r="D305" i="1"/>
  <c r="C305" i="1"/>
  <c r="B305" i="1" a="1"/>
  <c r="B305" i="1" s="1"/>
  <c r="G304" i="1"/>
  <c r="E304" i="1"/>
  <c r="D304" i="1"/>
  <c r="C304" i="1"/>
  <c r="B304" i="1" a="1"/>
  <c r="B304" i="1" s="1"/>
  <c r="G303" i="1"/>
  <c r="F303" i="1" a="1"/>
  <c r="F303" i="1" s="1"/>
  <c r="E303" i="1"/>
  <c r="D303" i="1"/>
  <c r="C303" i="1"/>
  <c r="B303" i="1" a="1"/>
  <c r="B303" i="1" s="1"/>
  <c r="G302" i="1"/>
  <c r="E302" i="1"/>
  <c r="D302" i="1"/>
  <c r="C302" i="1"/>
  <c r="B302" i="1" a="1"/>
  <c r="B302" i="1" s="1"/>
  <c r="G301" i="1"/>
  <c r="F301" i="1" a="1"/>
  <c r="F301" i="1" s="1"/>
  <c r="E301" i="1"/>
  <c r="D301" i="1"/>
  <c r="C301" i="1"/>
  <c r="B301" i="1" a="1"/>
  <c r="B301" i="1" s="1"/>
  <c r="G300" i="1"/>
  <c r="E300" i="1"/>
  <c r="D300" i="1"/>
  <c r="C300" i="1"/>
  <c r="B300" i="1" a="1"/>
  <c r="B300" i="1" s="1"/>
  <c r="G299" i="1"/>
  <c r="E299" i="1"/>
  <c r="F299" i="1" s="1" a="1"/>
  <c r="F299" i="1" s="1"/>
  <c r="D299" i="1"/>
  <c r="C299" i="1"/>
  <c r="B299" i="1" a="1"/>
  <c r="B299" i="1" s="1"/>
  <c r="G298" i="1"/>
  <c r="E298" i="1"/>
  <c r="D298" i="1"/>
  <c r="C298" i="1"/>
  <c r="B298" i="1" a="1"/>
  <c r="B298" i="1" s="1"/>
  <c r="G297" i="1"/>
  <c r="E297" i="1"/>
  <c r="F297" i="1" s="1" a="1"/>
  <c r="F297" i="1" s="1"/>
  <c r="D297" i="1"/>
  <c r="C297" i="1"/>
  <c r="B297" i="1" a="1"/>
  <c r="B297" i="1" s="1"/>
  <c r="G296" i="1"/>
  <c r="E296" i="1"/>
  <c r="D296" i="1"/>
  <c r="C296" i="1"/>
  <c r="B296" i="1" a="1"/>
  <c r="B296" i="1" s="1"/>
  <c r="G295" i="1"/>
  <c r="E295" i="1"/>
  <c r="F295" i="1" s="1" a="1"/>
  <c r="F295" i="1" s="1"/>
  <c r="D295" i="1"/>
  <c r="C295" i="1"/>
  <c r="B295" i="1" a="1"/>
  <c r="B295" i="1" s="1"/>
  <c r="G294" i="1"/>
  <c r="E294" i="1"/>
  <c r="D294" i="1"/>
  <c r="C294" i="1"/>
  <c r="B294" i="1" a="1"/>
  <c r="B294" i="1" s="1"/>
  <c r="G293" i="1"/>
  <c r="E293" i="1"/>
  <c r="F293" i="1" s="1" a="1"/>
  <c r="F293" i="1" s="1"/>
  <c r="D293" i="1"/>
  <c r="C293" i="1"/>
  <c r="B293" i="1" a="1"/>
  <c r="B293" i="1" s="1"/>
  <c r="G292" i="1"/>
  <c r="E292" i="1"/>
  <c r="D292" i="1"/>
  <c r="C292" i="1"/>
  <c r="B292" i="1" a="1"/>
  <c r="B292" i="1" s="1"/>
  <c r="G291" i="1"/>
  <c r="E291" i="1"/>
  <c r="F291" i="1" s="1" a="1"/>
  <c r="F291" i="1" s="1"/>
  <c r="D291" i="1"/>
  <c r="C291" i="1"/>
  <c r="B291" i="1" a="1"/>
  <c r="B291" i="1" s="1"/>
  <c r="G290" i="1"/>
  <c r="E290" i="1"/>
  <c r="D290" i="1"/>
  <c r="C290" i="1"/>
  <c r="B290" i="1" a="1"/>
  <c r="B290" i="1" s="1"/>
  <c r="G289" i="1"/>
  <c r="E289" i="1"/>
  <c r="F289" i="1" s="1" a="1"/>
  <c r="F289" i="1" s="1"/>
  <c r="D289" i="1"/>
  <c r="C289" i="1"/>
  <c r="B289" i="1" a="1"/>
  <c r="B289" i="1" s="1"/>
  <c r="G288" i="1"/>
  <c r="E288" i="1"/>
  <c r="D288" i="1"/>
  <c r="C288" i="1"/>
  <c r="B288" i="1" a="1"/>
  <c r="B288" i="1" s="1"/>
  <c r="G287" i="1"/>
  <c r="E287" i="1"/>
  <c r="F287" i="1" s="1" a="1"/>
  <c r="F287" i="1" s="1"/>
  <c r="D287" i="1"/>
  <c r="C287" i="1"/>
  <c r="B287" i="1" a="1"/>
  <c r="B287" i="1" s="1"/>
  <c r="G286" i="1"/>
  <c r="E286" i="1"/>
  <c r="D286" i="1"/>
  <c r="C286" i="1"/>
  <c r="B286" i="1" a="1"/>
  <c r="B286" i="1" s="1"/>
  <c r="G285" i="1"/>
  <c r="E285" i="1"/>
  <c r="F285" i="1" s="1" a="1"/>
  <c r="F285" i="1" s="1"/>
  <c r="D285" i="1"/>
  <c r="C285" i="1"/>
  <c r="B285" i="1" a="1"/>
  <c r="B285" i="1" s="1"/>
  <c r="G284" i="1"/>
  <c r="E284" i="1"/>
  <c r="D284" i="1"/>
  <c r="C284" i="1"/>
  <c r="B284" i="1" a="1"/>
  <c r="B284" i="1" s="1"/>
  <c r="G283" i="1"/>
  <c r="E283" i="1"/>
  <c r="F283" i="1" s="1" a="1"/>
  <c r="F283" i="1" s="1"/>
  <c r="D283" i="1"/>
  <c r="C283" i="1"/>
  <c r="B283" i="1" a="1"/>
  <c r="B283" i="1" s="1"/>
  <c r="G282" i="1"/>
  <c r="E282" i="1"/>
  <c r="D282" i="1"/>
  <c r="C282" i="1"/>
  <c r="F282" i="1" s="1" a="1"/>
  <c r="F282" i="1" s="1"/>
  <c r="B282" i="1" a="1"/>
  <c r="B282" i="1" s="1"/>
  <c r="G281" i="1"/>
  <c r="F281" i="1" a="1"/>
  <c r="F281" i="1" s="1"/>
  <c r="E281" i="1"/>
  <c r="D281" i="1"/>
  <c r="C281" i="1"/>
  <c r="B281" i="1" a="1"/>
  <c r="B281" i="1" s="1"/>
  <c r="G280" i="1"/>
  <c r="E280" i="1"/>
  <c r="D280" i="1"/>
  <c r="C280" i="1"/>
  <c r="F280" i="1" s="1" a="1"/>
  <c r="F280" i="1" s="1"/>
  <c r="B280" i="1" a="1"/>
  <c r="B280" i="1" s="1"/>
  <c r="G279" i="1"/>
  <c r="E279" i="1"/>
  <c r="F279" i="1" s="1" a="1"/>
  <c r="F279" i="1" s="1"/>
  <c r="D279" i="1"/>
  <c r="C279" i="1"/>
  <c r="B279" i="1" a="1"/>
  <c r="B279" i="1" s="1"/>
  <c r="G278" i="1"/>
  <c r="F278" i="1" a="1"/>
  <c r="F278" i="1" s="1"/>
  <c r="E278" i="1"/>
  <c r="D278" i="1"/>
  <c r="C278" i="1"/>
  <c r="B278" i="1" a="1"/>
  <c r="B278" i="1" s="1"/>
  <c r="G277" i="1"/>
  <c r="F277" i="1" a="1"/>
  <c r="F277" i="1" s="1"/>
  <c r="E277" i="1"/>
  <c r="D277" i="1"/>
  <c r="C277" i="1"/>
  <c r="B277" i="1" a="1"/>
  <c r="B277" i="1" s="1"/>
  <c r="G276" i="1"/>
  <c r="E276" i="1"/>
  <c r="D276" i="1"/>
  <c r="C276" i="1"/>
  <c r="F276" i="1" s="1" a="1"/>
  <c r="F276" i="1" s="1"/>
  <c r="B276" i="1" a="1"/>
  <c r="B276" i="1" s="1"/>
  <c r="G275" i="1"/>
  <c r="E275" i="1"/>
  <c r="F275" i="1" s="1" a="1"/>
  <c r="F275" i="1" s="1"/>
  <c r="D275" i="1"/>
  <c r="C275" i="1"/>
  <c r="B275" i="1" a="1"/>
  <c r="B275" i="1" s="1"/>
  <c r="G274" i="1"/>
  <c r="E274" i="1"/>
  <c r="D274" i="1"/>
  <c r="C274" i="1"/>
  <c r="F274" i="1" s="1" a="1"/>
  <c r="F274" i="1" s="1"/>
  <c r="B274" i="1" a="1"/>
  <c r="B274" i="1" s="1"/>
  <c r="G273" i="1"/>
  <c r="E273" i="1"/>
  <c r="F273" i="1" s="1" a="1"/>
  <c r="F273" i="1" s="1"/>
  <c r="D273" i="1"/>
  <c r="C273" i="1"/>
  <c r="B273" i="1" a="1"/>
  <c r="B273" i="1" s="1"/>
  <c r="G272" i="1"/>
  <c r="F272" i="1" a="1"/>
  <c r="F272" i="1" s="1"/>
  <c r="E272" i="1"/>
  <c r="D272" i="1"/>
  <c r="C272" i="1"/>
  <c r="B272" i="1" a="1"/>
  <c r="B272" i="1" s="1"/>
  <c r="G271" i="1"/>
  <c r="F271" i="1" a="1"/>
  <c r="F271" i="1" s="1"/>
  <c r="E271" i="1"/>
  <c r="D271" i="1"/>
  <c r="C271" i="1"/>
  <c r="B271" i="1" a="1"/>
  <c r="B271" i="1" s="1"/>
  <c r="G270" i="1"/>
  <c r="E270" i="1"/>
  <c r="D270" i="1"/>
  <c r="C270" i="1"/>
  <c r="F270" i="1" s="1" a="1"/>
  <c r="F270" i="1" s="1"/>
  <c r="B270" i="1" a="1"/>
  <c r="B270" i="1" s="1"/>
  <c r="G269" i="1"/>
  <c r="E269" i="1"/>
  <c r="F269" i="1" s="1" a="1"/>
  <c r="F269" i="1" s="1"/>
  <c r="D269" i="1"/>
  <c r="C269" i="1"/>
  <c r="B269" i="1" a="1"/>
  <c r="B269" i="1" s="1"/>
  <c r="G268" i="1"/>
  <c r="E268" i="1"/>
  <c r="D268" i="1"/>
  <c r="C268" i="1"/>
  <c r="F268" i="1" s="1" a="1"/>
  <c r="F268" i="1" s="1"/>
  <c r="B268" i="1" a="1"/>
  <c r="B268" i="1" s="1"/>
  <c r="G267" i="1"/>
  <c r="E267" i="1"/>
  <c r="F267" i="1" s="1" a="1"/>
  <c r="F267" i="1" s="1"/>
  <c r="D267" i="1"/>
  <c r="C267" i="1"/>
  <c r="B267" i="1" a="1"/>
  <c r="B267" i="1" s="1"/>
  <c r="G266" i="1"/>
  <c r="F266" i="1" a="1"/>
  <c r="F266" i="1" s="1"/>
  <c r="E266" i="1"/>
  <c r="D266" i="1"/>
  <c r="C266" i="1"/>
  <c r="B266" i="1" a="1"/>
  <c r="B266" i="1" s="1"/>
  <c r="G265" i="1"/>
  <c r="F265" i="1" a="1"/>
  <c r="F265" i="1" s="1"/>
  <c r="E265" i="1"/>
  <c r="D265" i="1"/>
  <c r="C265" i="1"/>
  <c r="B265" i="1" a="1"/>
  <c r="B265" i="1" s="1"/>
  <c r="G264" i="1"/>
  <c r="E264" i="1"/>
  <c r="F264" i="1" s="1" a="1"/>
  <c r="F264" i="1" s="1"/>
  <c r="D264" i="1"/>
  <c r="C264" i="1"/>
  <c r="B264" i="1" a="1"/>
  <c r="B264" i="1" s="1"/>
  <c r="G263" i="1"/>
  <c r="F263" i="1" a="1"/>
  <c r="F263" i="1" s="1"/>
  <c r="E263" i="1"/>
  <c r="D263" i="1"/>
  <c r="C263" i="1"/>
  <c r="B263" i="1" a="1"/>
  <c r="B263" i="1" s="1"/>
  <c r="G262" i="1"/>
  <c r="E262" i="1"/>
  <c r="F262" i="1" s="1" a="1"/>
  <c r="F262" i="1" s="1"/>
  <c r="D262" i="1"/>
  <c r="C262" i="1"/>
  <c r="B262" i="1" a="1"/>
  <c r="B262" i="1" s="1"/>
  <c r="G261" i="1"/>
  <c r="F261" i="1" a="1"/>
  <c r="F261" i="1" s="1"/>
  <c r="E261" i="1"/>
  <c r="D261" i="1"/>
  <c r="C261" i="1"/>
  <c r="B261" i="1" a="1"/>
  <c r="B261" i="1" s="1"/>
  <c r="G260" i="1"/>
  <c r="E260" i="1"/>
  <c r="F260" i="1" s="1" a="1"/>
  <c r="F260" i="1" s="1"/>
  <c r="D260" i="1"/>
  <c r="C260" i="1"/>
  <c r="B260" i="1" a="1"/>
  <c r="B260" i="1" s="1"/>
  <c r="G259" i="1"/>
  <c r="F259" i="1" a="1"/>
  <c r="F259" i="1" s="1"/>
  <c r="E259" i="1"/>
  <c r="D259" i="1"/>
  <c r="C259" i="1"/>
  <c r="B259" i="1" a="1"/>
  <c r="B259" i="1" s="1"/>
  <c r="G258" i="1"/>
  <c r="E258" i="1"/>
  <c r="F258" i="1" s="1" a="1"/>
  <c r="F258" i="1" s="1"/>
  <c r="D258" i="1"/>
  <c r="C258" i="1"/>
  <c r="B258" i="1" a="1"/>
  <c r="B258" i="1" s="1"/>
  <c r="G257" i="1"/>
  <c r="F257" i="1" a="1"/>
  <c r="F257" i="1" s="1"/>
  <c r="E257" i="1"/>
  <c r="D257" i="1"/>
  <c r="C257" i="1"/>
  <c r="B257" i="1" a="1"/>
  <c r="B257" i="1" s="1"/>
  <c r="G256" i="1"/>
  <c r="E256" i="1"/>
  <c r="F256" i="1" s="1" a="1"/>
  <c r="F256" i="1" s="1"/>
  <c r="D256" i="1"/>
  <c r="C256" i="1"/>
  <c r="B256" i="1" a="1"/>
  <c r="B256" i="1" s="1"/>
  <c r="G255" i="1"/>
  <c r="F255" i="1" a="1"/>
  <c r="F255" i="1" s="1"/>
  <c r="E255" i="1"/>
  <c r="D255" i="1"/>
  <c r="C255" i="1"/>
  <c r="B255" i="1" a="1"/>
  <c r="B255" i="1" s="1"/>
  <c r="G254" i="1"/>
  <c r="E254" i="1"/>
  <c r="F254" i="1" s="1" a="1"/>
  <c r="F254" i="1" s="1"/>
  <c r="D254" i="1"/>
  <c r="C254" i="1"/>
  <c r="B254" i="1" a="1"/>
  <c r="B254" i="1" s="1"/>
  <c r="G253" i="1"/>
  <c r="F253" i="1" a="1"/>
  <c r="F253" i="1" s="1"/>
  <c r="E253" i="1"/>
  <c r="D253" i="1"/>
  <c r="C253" i="1"/>
  <c r="B253" i="1" a="1"/>
  <c r="B253" i="1" s="1"/>
  <c r="G252" i="1"/>
  <c r="E252" i="1"/>
  <c r="F252" i="1" s="1" a="1"/>
  <c r="F252" i="1" s="1"/>
  <c r="D252" i="1"/>
  <c r="C252" i="1"/>
  <c r="B252" i="1" a="1"/>
  <c r="B252" i="1" s="1"/>
  <c r="G251" i="1"/>
  <c r="F251" i="1" a="1"/>
  <c r="F251" i="1" s="1"/>
  <c r="E251" i="1"/>
  <c r="D251" i="1"/>
  <c r="C251" i="1"/>
  <c r="B251" i="1" a="1"/>
  <c r="B251" i="1" s="1"/>
  <c r="G250" i="1"/>
  <c r="E250" i="1"/>
  <c r="F250" i="1" s="1" a="1"/>
  <c r="F250" i="1" s="1"/>
  <c r="D250" i="1"/>
  <c r="C250" i="1"/>
  <c r="B250" i="1" a="1"/>
  <c r="B250" i="1" s="1"/>
  <c r="G249" i="1"/>
  <c r="F249" i="1" a="1"/>
  <c r="F249" i="1" s="1"/>
  <c r="E249" i="1"/>
  <c r="D249" i="1"/>
  <c r="C249" i="1"/>
  <c r="B249" i="1" a="1"/>
  <c r="B249" i="1" s="1"/>
  <c r="G248" i="1"/>
  <c r="E248" i="1"/>
  <c r="F248" i="1" s="1" a="1"/>
  <c r="F248" i="1" s="1"/>
  <c r="D248" i="1"/>
  <c r="C248" i="1"/>
  <c r="B248" i="1" a="1"/>
  <c r="B248" i="1" s="1"/>
  <c r="G247" i="1"/>
  <c r="F247" i="1" a="1"/>
  <c r="F247" i="1" s="1"/>
  <c r="E247" i="1"/>
  <c r="D247" i="1"/>
  <c r="C247" i="1"/>
  <c r="B247" i="1" a="1"/>
  <c r="B247" i="1" s="1"/>
  <c r="G246" i="1"/>
  <c r="E246" i="1"/>
  <c r="F246" i="1" s="1" a="1"/>
  <c r="F246" i="1" s="1"/>
  <c r="D246" i="1"/>
  <c r="C246" i="1"/>
  <c r="B246" i="1" a="1"/>
  <c r="B246" i="1" s="1"/>
  <c r="G245" i="1"/>
  <c r="F245" i="1" a="1"/>
  <c r="F245" i="1" s="1"/>
  <c r="E245" i="1"/>
  <c r="D245" i="1"/>
  <c r="C245" i="1"/>
  <c r="B245" i="1" a="1"/>
  <c r="B245" i="1" s="1"/>
  <c r="G244" i="1"/>
  <c r="E244" i="1"/>
  <c r="F244" i="1" s="1" a="1"/>
  <c r="F244" i="1" s="1"/>
  <c r="D244" i="1"/>
  <c r="C244" i="1"/>
  <c r="B244" i="1" a="1"/>
  <c r="B244" i="1" s="1"/>
  <c r="G243" i="1"/>
  <c r="F243" i="1" a="1"/>
  <c r="F243" i="1" s="1"/>
  <c r="E243" i="1"/>
  <c r="D243" i="1"/>
  <c r="C243" i="1"/>
  <c r="B243" i="1" a="1"/>
  <c r="B243" i="1" s="1"/>
  <c r="G242" i="1"/>
  <c r="E242" i="1"/>
  <c r="F242" i="1" s="1" a="1"/>
  <c r="F242" i="1" s="1"/>
  <c r="D242" i="1"/>
  <c r="C242" i="1"/>
  <c r="B242" i="1" a="1"/>
  <c r="B242" i="1" s="1"/>
  <c r="G241" i="1"/>
  <c r="F241" i="1" a="1"/>
  <c r="F241" i="1" s="1"/>
  <c r="E241" i="1"/>
  <c r="D241" i="1"/>
  <c r="C241" i="1"/>
  <c r="B241" i="1" a="1"/>
  <c r="B241" i="1" s="1"/>
  <c r="G240" i="1"/>
  <c r="E240" i="1"/>
  <c r="F240" i="1" s="1" a="1"/>
  <c r="F240" i="1" s="1"/>
  <c r="D240" i="1"/>
  <c r="C240" i="1"/>
  <c r="B240" i="1" a="1"/>
  <c r="B240" i="1" s="1"/>
  <c r="G239" i="1"/>
  <c r="F239" i="1" a="1"/>
  <c r="F239" i="1" s="1"/>
  <c r="E239" i="1"/>
  <c r="D239" i="1"/>
  <c r="C239" i="1"/>
  <c r="B239" i="1" a="1"/>
  <c r="B239" i="1" s="1"/>
  <c r="G238" i="1"/>
  <c r="E238" i="1"/>
  <c r="F238" i="1" s="1" a="1"/>
  <c r="F238" i="1" s="1"/>
  <c r="D238" i="1"/>
  <c r="C238" i="1"/>
  <c r="B238" i="1" a="1"/>
  <c r="B238" i="1" s="1"/>
  <c r="G237" i="1"/>
  <c r="F237" i="1" a="1"/>
  <c r="F237" i="1" s="1"/>
  <c r="E237" i="1"/>
  <c r="D237" i="1"/>
  <c r="C237" i="1"/>
  <c r="B237" i="1" a="1"/>
  <c r="B237" i="1" s="1"/>
  <c r="G236" i="1"/>
  <c r="E236" i="1"/>
  <c r="F236" i="1" s="1" a="1"/>
  <c r="F236" i="1" s="1"/>
  <c r="D236" i="1"/>
  <c r="C236" i="1"/>
  <c r="B236" i="1" a="1"/>
  <c r="B236" i="1" s="1"/>
  <c r="G235" i="1"/>
  <c r="F235" i="1" a="1"/>
  <c r="F235" i="1" s="1"/>
  <c r="E235" i="1"/>
  <c r="D235" i="1"/>
  <c r="C235" i="1"/>
  <c r="B235" i="1" a="1"/>
  <c r="B235" i="1" s="1"/>
  <c r="G234" i="1"/>
  <c r="E234" i="1"/>
  <c r="F234" i="1" s="1" a="1"/>
  <c r="F234" i="1" s="1"/>
  <c r="D234" i="1"/>
  <c r="C234" i="1"/>
  <c r="B234" i="1" a="1"/>
  <c r="B234" i="1" s="1"/>
  <c r="G233" i="1"/>
  <c r="F233" i="1" a="1"/>
  <c r="F233" i="1" s="1"/>
  <c r="E233" i="1"/>
  <c r="D233" i="1"/>
  <c r="C233" i="1"/>
  <c r="B233" i="1" a="1"/>
  <c r="B233" i="1" s="1"/>
  <c r="G232" i="1"/>
  <c r="E232" i="1"/>
  <c r="F232" i="1" s="1" a="1"/>
  <c r="F232" i="1" s="1"/>
  <c r="D232" i="1"/>
  <c r="C232" i="1"/>
  <c r="B232" i="1" a="1"/>
  <c r="B232" i="1" s="1"/>
  <c r="G231" i="1"/>
  <c r="F231" i="1" a="1"/>
  <c r="F231" i="1" s="1"/>
  <c r="E231" i="1"/>
  <c r="D231" i="1"/>
  <c r="C231" i="1"/>
  <c r="B231" i="1" a="1"/>
  <c r="B231" i="1" s="1"/>
  <c r="G230" i="1"/>
  <c r="E230" i="1"/>
  <c r="F230" i="1" s="1" a="1"/>
  <c r="F230" i="1" s="1"/>
  <c r="D230" i="1"/>
  <c r="C230" i="1"/>
  <c r="B230" i="1" a="1"/>
  <c r="B230" i="1" s="1"/>
  <c r="G229" i="1"/>
  <c r="F229" i="1" a="1"/>
  <c r="F229" i="1" s="1"/>
  <c r="E229" i="1"/>
  <c r="D229" i="1"/>
  <c r="C229" i="1"/>
  <c r="B229" i="1" a="1"/>
  <c r="B229" i="1" s="1"/>
  <c r="G228" i="1"/>
  <c r="E228" i="1"/>
  <c r="F228" i="1" s="1" a="1"/>
  <c r="F228" i="1" s="1"/>
  <c r="D228" i="1"/>
  <c r="C228" i="1"/>
  <c r="B228" i="1" a="1"/>
  <c r="B228" i="1" s="1"/>
  <c r="G227" i="1"/>
  <c r="E227" i="1"/>
  <c r="F227" i="1" s="1" a="1"/>
  <c r="F227" i="1" s="1"/>
  <c r="D227" i="1"/>
  <c r="C227" i="1"/>
  <c r="B227" i="1" a="1"/>
  <c r="B227" i="1" s="1"/>
  <c r="G226" i="1"/>
  <c r="E226" i="1"/>
  <c r="F226" i="1" s="1" a="1"/>
  <c r="F226" i="1" s="1"/>
  <c r="D226" i="1"/>
  <c r="C226" i="1"/>
  <c r="B226" i="1" a="1"/>
  <c r="B226" i="1" s="1"/>
  <c r="G225" i="1"/>
  <c r="E225" i="1"/>
  <c r="F225" i="1" s="1" a="1"/>
  <c r="F225" i="1" s="1"/>
  <c r="D225" i="1"/>
  <c r="C225" i="1"/>
  <c r="B225" i="1" a="1"/>
  <c r="B225" i="1" s="1"/>
  <c r="G224" i="1"/>
  <c r="E224" i="1"/>
  <c r="F224" i="1" s="1" a="1"/>
  <c r="F224" i="1" s="1"/>
  <c r="D224" i="1"/>
  <c r="C224" i="1"/>
  <c r="B224" i="1" a="1"/>
  <c r="B224" i="1" s="1"/>
  <c r="G223" i="1"/>
  <c r="E223" i="1"/>
  <c r="F223" i="1" s="1" a="1"/>
  <c r="F223" i="1" s="1"/>
  <c r="D223" i="1"/>
  <c r="C223" i="1"/>
  <c r="B223" i="1" a="1"/>
  <c r="B223" i="1" s="1"/>
  <c r="G222" i="1"/>
  <c r="E222" i="1"/>
  <c r="F222" i="1" s="1" a="1"/>
  <c r="F222" i="1" s="1"/>
  <c r="D222" i="1"/>
  <c r="C222" i="1"/>
  <c r="B222" i="1" a="1"/>
  <c r="B222" i="1" s="1"/>
  <c r="G221" i="1"/>
  <c r="E221" i="1"/>
  <c r="F221" i="1" s="1" a="1"/>
  <c r="F221" i="1" s="1"/>
  <c r="D221" i="1"/>
  <c r="C221" i="1"/>
  <c r="B221" i="1" a="1"/>
  <c r="B221" i="1" s="1"/>
  <c r="G220" i="1"/>
  <c r="F220" i="1" a="1"/>
  <c r="F220" i="1" s="1"/>
  <c r="E220" i="1"/>
  <c r="D220" i="1"/>
  <c r="C220" i="1"/>
  <c r="B220" i="1" a="1"/>
  <c r="B220" i="1" s="1"/>
  <c r="G219" i="1"/>
  <c r="E219" i="1"/>
  <c r="F219" i="1" s="1" a="1"/>
  <c r="F219" i="1" s="1"/>
  <c r="D219" i="1"/>
  <c r="C219" i="1"/>
  <c r="B219" i="1" a="1"/>
  <c r="B219" i="1" s="1"/>
  <c r="G218" i="1"/>
  <c r="E218" i="1"/>
  <c r="F218" i="1" s="1" a="1"/>
  <c r="F218" i="1" s="1"/>
  <c r="D218" i="1"/>
  <c r="C218" i="1"/>
  <c r="B218" i="1" a="1"/>
  <c r="B218" i="1" s="1"/>
  <c r="G217" i="1"/>
  <c r="E217" i="1"/>
  <c r="F217" i="1" s="1" a="1"/>
  <c r="F217" i="1" s="1"/>
  <c r="D217" i="1"/>
  <c r="C217" i="1"/>
  <c r="B217" i="1" a="1"/>
  <c r="B217" i="1" s="1"/>
  <c r="G216" i="1"/>
  <c r="E216" i="1"/>
  <c r="F216" i="1" s="1" a="1"/>
  <c r="F216" i="1" s="1"/>
  <c r="D216" i="1"/>
  <c r="C216" i="1"/>
  <c r="B216" i="1" a="1"/>
  <c r="B216" i="1" s="1"/>
  <c r="G215" i="1"/>
  <c r="E215" i="1"/>
  <c r="F215" i="1" s="1" a="1"/>
  <c r="F215" i="1" s="1"/>
  <c r="D215" i="1"/>
  <c r="C215" i="1"/>
  <c r="B215" i="1" a="1"/>
  <c r="B215" i="1" s="1"/>
  <c r="G214" i="1"/>
  <c r="E214" i="1"/>
  <c r="F214" i="1" s="1" a="1"/>
  <c r="F214" i="1" s="1"/>
  <c r="D214" i="1"/>
  <c r="C214" i="1"/>
  <c r="B214" i="1" a="1"/>
  <c r="B214" i="1" s="1"/>
  <c r="G213" i="1"/>
  <c r="E213" i="1"/>
  <c r="F213" i="1" s="1" a="1"/>
  <c r="F213" i="1" s="1"/>
  <c r="D213" i="1"/>
  <c r="C213" i="1"/>
  <c r="B213" i="1" a="1"/>
  <c r="B213" i="1" s="1"/>
  <c r="G212" i="1"/>
  <c r="E212" i="1"/>
  <c r="F212" i="1" s="1" a="1"/>
  <c r="F212" i="1" s="1"/>
  <c r="D212" i="1"/>
  <c r="C212" i="1"/>
  <c r="B212" i="1" a="1"/>
  <c r="B212" i="1" s="1"/>
  <c r="G211" i="1"/>
  <c r="E211" i="1"/>
  <c r="F211" i="1" s="1" a="1"/>
  <c r="F211" i="1" s="1"/>
  <c r="D211" i="1"/>
  <c r="C211" i="1"/>
  <c r="B211" i="1" a="1"/>
  <c r="B211" i="1" s="1"/>
  <c r="G210" i="1"/>
  <c r="E210" i="1"/>
  <c r="F210" i="1" s="1" a="1"/>
  <c r="F210" i="1" s="1"/>
  <c r="D210" i="1"/>
  <c r="C210" i="1"/>
  <c r="B210" i="1" a="1"/>
  <c r="B210" i="1" s="1"/>
  <c r="G209" i="1"/>
  <c r="E209" i="1"/>
  <c r="F209" i="1" s="1" a="1"/>
  <c r="F209" i="1" s="1"/>
  <c r="D209" i="1"/>
  <c r="C209" i="1"/>
  <c r="B209" i="1" a="1"/>
  <c r="B209" i="1" s="1"/>
  <c r="G208" i="1"/>
  <c r="E208" i="1"/>
  <c r="F208" i="1" s="1" a="1"/>
  <c r="F208" i="1" s="1"/>
  <c r="D208" i="1"/>
  <c r="C208" i="1"/>
  <c r="B208" i="1" a="1"/>
  <c r="B208" i="1" s="1"/>
  <c r="G207" i="1"/>
  <c r="E207" i="1"/>
  <c r="F207" i="1" s="1" a="1"/>
  <c r="F207" i="1" s="1"/>
  <c r="D207" i="1"/>
  <c r="C207" i="1"/>
  <c r="B207" i="1" a="1"/>
  <c r="B207" i="1" s="1"/>
  <c r="G206" i="1"/>
  <c r="E206" i="1"/>
  <c r="F206" i="1" s="1" a="1"/>
  <c r="F206" i="1" s="1"/>
  <c r="D206" i="1"/>
  <c r="C206" i="1"/>
  <c r="B206" i="1" a="1"/>
  <c r="B206" i="1" s="1"/>
  <c r="G205" i="1"/>
  <c r="E205" i="1"/>
  <c r="F205" i="1" s="1" a="1"/>
  <c r="F205" i="1" s="1"/>
  <c r="D205" i="1"/>
  <c r="C205" i="1"/>
  <c r="B205" i="1" a="1"/>
  <c r="B205" i="1" s="1"/>
  <c r="G204" i="1"/>
  <c r="E204" i="1"/>
  <c r="F204" i="1" s="1" a="1"/>
  <c r="F204" i="1" s="1"/>
  <c r="D204" i="1"/>
  <c r="C204" i="1"/>
  <c r="B204" i="1" a="1"/>
  <c r="B204" i="1" s="1"/>
  <c r="G203" i="1"/>
  <c r="E203" i="1"/>
  <c r="F203" i="1" s="1" a="1"/>
  <c r="F203" i="1" s="1"/>
  <c r="D203" i="1"/>
  <c r="C203" i="1"/>
  <c r="B203" i="1" a="1"/>
  <c r="B203" i="1" s="1"/>
  <c r="G202" i="1"/>
  <c r="E202" i="1"/>
  <c r="F202" i="1" s="1" a="1"/>
  <c r="F202" i="1" s="1"/>
  <c r="D202" i="1"/>
  <c r="C202" i="1"/>
  <c r="B202" i="1" a="1"/>
  <c r="B202" i="1" s="1"/>
  <c r="G201" i="1"/>
  <c r="E201" i="1"/>
  <c r="F201" i="1" s="1" a="1"/>
  <c r="F201" i="1" s="1"/>
  <c r="D201" i="1"/>
  <c r="C201" i="1"/>
  <c r="B201" i="1" a="1"/>
  <c r="B201" i="1" s="1"/>
  <c r="G200" i="1"/>
  <c r="E200" i="1"/>
  <c r="F200" i="1" s="1" a="1"/>
  <c r="F200" i="1" s="1"/>
  <c r="D200" i="1"/>
  <c r="C200" i="1"/>
  <c r="B200" i="1" a="1"/>
  <c r="B200" i="1" s="1"/>
  <c r="G199" i="1"/>
  <c r="E199" i="1"/>
  <c r="F199" i="1" s="1" a="1"/>
  <c r="F199" i="1" s="1"/>
  <c r="D199" i="1"/>
  <c r="C199" i="1"/>
  <c r="B199" i="1" a="1"/>
  <c r="B199" i="1" s="1"/>
  <c r="G198" i="1"/>
  <c r="E198" i="1"/>
  <c r="F198" i="1" s="1" a="1"/>
  <c r="F198" i="1" s="1"/>
  <c r="D198" i="1"/>
  <c r="C198" i="1"/>
  <c r="B198" i="1" a="1"/>
  <c r="B198" i="1" s="1"/>
  <c r="G197" i="1"/>
  <c r="E197" i="1"/>
  <c r="F197" i="1" s="1" a="1"/>
  <c r="F197" i="1" s="1"/>
  <c r="D197" i="1"/>
  <c r="C197" i="1"/>
  <c r="B197" i="1" a="1"/>
  <c r="B197" i="1" s="1"/>
  <c r="G196" i="1"/>
  <c r="E196" i="1"/>
  <c r="F196" i="1" s="1" a="1"/>
  <c r="F196" i="1" s="1"/>
  <c r="D196" i="1"/>
  <c r="C196" i="1"/>
  <c r="B196" i="1" a="1"/>
  <c r="B196" i="1" s="1"/>
  <c r="G195" i="1"/>
  <c r="E195" i="1"/>
  <c r="F195" i="1" s="1" a="1"/>
  <c r="F195" i="1" s="1"/>
  <c r="D195" i="1"/>
  <c r="C195" i="1"/>
  <c r="B195" i="1" a="1"/>
  <c r="B195" i="1" s="1"/>
  <c r="G194" i="1"/>
  <c r="E194" i="1"/>
  <c r="F194" i="1" s="1" a="1"/>
  <c r="F194" i="1" s="1"/>
  <c r="D194" i="1"/>
  <c r="C194" i="1"/>
  <c r="B194" i="1" a="1"/>
  <c r="B194" i="1" s="1"/>
  <c r="G193" i="1"/>
  <c r="F193" i="1" a="1"/>
  <c r="F193" i="1" s="1"/>
  <c r="E193" i="1"/>
  <c r="D193" i="1"/>
  <c r="C193" i="1"/>
  <c r="B193" i="1" a="1"/>
  <c r="B193" i="1" s="1"/>
  <c r="G192" i="1"/>
  <c r="E192" i="1"/>
  <c r="F192" i="1" s="1" a="1"/>
  <c r="F192" i="1" s="1"/>
  <c r="D192" i="1"/>
  <c r="C192" i="1"/>
  <c r="B192" i="1" a="1"/>
  <c r="B192" i="1" s="1"/>
  <c r="G191" i="1"/>
  <c r="E191" i="1"/>
  <c r="F191" i="1" s="1" a="1"/>
  <c r="F191" i="1" s="1"/>
  <c r="D191" i="1"/>
  <c r="C191" i="1"/>
  <c r="B191" i="1" a="1"/>
  <c r="B191" i="1" s="1"/>
  <c r="G190" i="1"/>
  <c r="E190" i="1"/>
  <c r="F190" i="1" s="1" a="1"/>
  <c r="F190" i="1" s="1"/>
  <c r="D190" i="1"/>
  <c r="C190" i="1"/>
  <c r="B190" i="1" a="1"/>
  <c r="B190" i="1" s="1"/>
  <c r="G189" i="1"/>
  <c r="E189" i="1"/>
  <c r="F189" i="1" s="1" a="1"/>
  <c r="F189" i="1" s="1"/>
  <c r="D189" i="1"/>
  <c r="C189" i="1"/>
  <c r="B189" i="1" a="1"/>
  <c r="B189" i="1" s="1"/>
  <c r="G188" i="1"/>
  <c r="E188" i="1"/>
  <c r="F188" i="1" s="1" a="1"/>
  <c r="F188" i="1" s="1"/>
  <c r="D188" i="1"/>
  <c r="C188" i="1"/>
  <c r="B188" i="1" a="1"/>
  <c r="B188" i="1" s="1"/>
  <c r="G187" i="1"/>
  <c r="E187" i="1"/>
  <c r="F187" i="1" s="1" a="1"/>
  <c r="F187" i="1" s="1"/>
  <c r="D187" i="1"/>
  <c r="C187" i="1"/>
  <c r="B187" i="1" a="1"/>
  <c r="B187" i="1" s="1"/>
  <c r="G186" i="1"/>
  <c r="E186" i="1"/>
  <c r="F186" i="1" s="1" a="1"/>
  <c r="F186" i="1" s="1"/>
  <c r="D186" i="1"/>
  <c r="C186" i="1"/>
  <c r="B186" i="1" a="1"/>
  <c r="B186" i="1" s="1"/>
  <c r="G185" i="1"/>
  <c r="E185" i="1"/>
  <c r="F185" i="1" s="1" a="1"/>
  <c r="F185" i="1" s="1"/>
  <c r="D185" i="1"/>
  <c r="C185" i="1"/>
  <c r="B185" i="1" a="1"/>
  <c r="B185" i="1" s="1"/>
  <c r="G184" i="1"/>
  <c r="E184" i="1"/>
  <c r="F184" i="1" s="1" a="1"/>
  <c r="F184" i="1" s="1"/>
  <c r="D184" i="1"/>
  <c r="C184" i="1"/>
  <c r="B184" i="1" a="1"/>
  <c r="B184" i="1" s="1"/>
  <c r="G183" i="1"/>
  <c r="E183" i="1"/>
  <c r="F183" i="1" s="1" a="1"/>
  <c r="F183" i="1" s="1"/>
  <c r="D183" i="1"/>
  <c r="C183" i="1"/>
  <c r="B183" i="1" a="1"/>
  <c r="B183" i="1" s="1"/>
  <c r="G182" i="1"/>
  <c r="E182" i="1"/>
  <c r="F182" i="1" s="1" a="1"/>
  <c r="F182" i="1" s="1"/>
  <c r="D182" i="1"/>
  <c r="C182" i="1"/>
  <c r="B182" i="1" a="1"/>
  <c r="B182" i="1" s="1"/>
  <c r="G181" i="1"/>
  <c r="E181" i="1"/>
  <c r="F181" i="1" s="1" a="1"/>
  <c r="F181" i="1" s="1"/>
  <c r="D181" i="1"/>
  <c r="C181" i="1"/>
  <c r="B181" i="1" a="1"/>
  <c r="B181" i="1" s="1"/>
  <c r="G180" i="1"/>
  <c r="E180" i="1"/>
  <c r="F180" i="1" s="1" a="1"/>
  <c r="F180" i="1" s="1"/>
  <c r="D180" i="1"/>
  <c r="C180" i="1"/>
  <c r="B180" i="1" a="1"/>
  <c r="B180" i="1" s="1"/>
  <c r="G179" i="1"/>
  <c r="E179" i="1"/>
  <c r="F179" i="1" s="1" a="1"/>
  <c r="F179" i="1" s="1"/>
  <c r="D179" i="1"/>
  <c r="C179" i="1"/>
  <c r="B179" i="1" a="1"/>
  <c r="B179" i="1" s="1"/>
  <c r="G178" i="1"/>
  <c r="E178" i="1"/>
  <c r="F178" i="1" s="1" a="1"/>
  <c r="F178" i="1" s="1"/>
  <c r="D178" i="1"/>
  <c r="C178" i="1"/>
  <c r="B178" i="1" a="1"/>
  <c r="B178" i="1" s="1"/>
  <c r="G177" i="1"/>
  <c r="E177" i="1"/>
  <c r="F177" i="1" s="1" a="1"/>
  <c r="F177" i="1" s="1"/>
  <c r="D177" i="1"/>
  <c r="C177" i="1"/>
  <c r="B177" i="1" a="1"/>
  <c r="B177" i="1" s="1"/>
  <c r="G176" i="1"/>
  <c r="E176" i="1"/>
  <c r="F176" i="1" s="1" a="1"/>
  <c r="F176" i="1" s="1"/>
  <c r="D176" i="1"/>
  <c r="C176" i="1"/>
  <c r="B176" i="1" a="1"/>
  <c r="B176" i="1" s="1"/>
  <c r="G175" i="1"/>
  <c r="E175" i="1"/>
  <c r="F175" i="1" s="1" a="1"/>
  <c r="F175" i="1" s="1"/>
  <c r="D175" i="1"/>
  <c r="C175" i="1"/>
  <c r="B175" i="1" a="1"/>
  <c r="B175" i="1" s="1"/>
  <c r="G174" i="1"/>
  <c r="E174" i="1"/>
  <c r="F174" i="1" s="1" a="1"/>
  <c r="F174" i="1" s="1"/>
  <c r="D174" i="1"/>
  <c r="C174" i="1"/>
  <c r="B174" i="1" a="1"/>
  <c r="B174" i="1" s="1"/>
  <c r="G173" i="1"/>
  <c r="E173" i="1"/>
  <c r="F173" i="1" s="1" a="1"/>
  <c r="F173" i="1" s="1"/>
  <c r="D173" i="1"/>
  <c r="C173" i="1"/>
  <c r="B173" i="1" a="1"/>
  <c r="B173" i="1" s="1"/>
  <c r="G172" i="1"/>
  <c r="E172" i="1"/>
  <c r="F172" i="1" s="1" a="1"/>
  <c r="F172" i="1" s="1"/>
  <c r="D172" i="1"/>
  <c r="C172" i="1"/>
  <c r="B172" i="1" a="1"/>
  <c r="B172" i="1" s="1"/>
  <c r="G171" i="1"/>
  <c r="E171" i="1"/>
  <c r="F171" i="1" s="1" a="1"/>
  <c r="F171" i="1" s="1"/>
  <c r="D171" i="1"/>
  <c r="C171" i="1"/>
  <c r="B171" i="1" a="1"/>
  <c r="B171" i="1" s="1"/>
  <c r="G170" i="1"/>
  <c r="E170" i="1"/>
  <c r="F170" i="1" s="1" a="1"/>
  <c r="F170" i="1" s="1"/>
  <c r="D170" i="1"/>
  <c r="C170" i="1"/>
  <c r="B170" i="1" a="1"/>
  <c r="B170" i="1" s="1"/>
  <c r="G169" i="1"/>
  <c r="E169" i="1"/>
  <c r="F169" i="1" s="1" a="1"/>
  <c r="F169" i="1" s="1"/>
  <c r="D169" i="1"/>
  <c r="C169" i="1"/>
  <c r="B169" i="1" a="1"/>
  <c r="B169" i="1" s="1"/>
  <c r="G168" i="1"/>
  <c r="F168" i="1" a="1"/>
  <c r="F168" i="1" s="1"/>
  <c r="E168" i="1"/>
  <c r="D168" i="1"/>
  <c r="C168" i="1"/>
  <c r="B168" i="1" a="1"/>
  <c r="B168" i="1" s="1"/>
  <c r="G167" i="1"/>
  <c r="F167" i="1" a="1"/>
  <c r="F167" i="1" s="1"/>
  <c r="E167" i="1"/>
  <c r="D167" i="1"/>
  <c r="C167" i="1"/>
  <c r="B167" i="1" a="1"/>
  <c r="B167" i="1" s="1"/>
  <c r="G166" i="1"/>
  <c r="E166" i="1"/>
  <c r="F166" i="1" s="1" a="1"/>
  <c r="F166" i="1" s="1"/>
  <c r="D166" i="1"/>
  <c r="C166" i="1"/>
  <c r="B166" i="1" a="1"/>
  <c r="B166" i="1" s="1"/>
  <c r="G165" i="1"/>
  <c r="F165" i="1" a="1"/>
  <c r="F165" i="1" s="1"/>
  <c r="E165" i="1"/>
  <c r="D165" i="1"/>
  <c r="C165" i="1"/>
  <c r="B165" i="1" a="1"/>
  <c r="B165" i="1" s="1"/>
  <c r="G164" i="1"/>
  <c r="E164" i="1"/>
  <c r="F164" i="1" s="1" a="1"/>
  <c r="F164" i="1" s="1"/>
  <c r="D164" i="1"/>
  <c r="C164" i="1"/>
  <c r="B164" i="1" a="1"/>
  <c r="B164" i="1" s="1"/>
  <c r="G163" i="1"/>
  <c r="F163" i="1" a="1"/>
  <c r="F163" i="1" s="1"/>
  <c r="E163" i="1"/>
  <c r="D163" i="1"/>
  <c r="C163" i="1"/>
  <c r="B163" i="1" a="1"/>
  <c r="B163" i="1" s="1"/>
  <c r="G162" i="1"/>
  <c r="E162" i="1"/>
  <c r="F162" i="1" s="1" a="1"/>
  <c r="F162" i="1" s="1"/>
  <c r="D162" i="1"/>
  <c r="C162" i="1"/>
  <c r="B162" i="1" a="1"/>
  <c r="B162" i="1" s="1"/>
  <c r="G161" i="1"/>
  <c r="F161" i="1" a="1"/>
  <c r="F161" i="1" s="1"/>
  <c r="E161" i="1"/>
  <c r="D161" i="1"/>
  <c r="C161" i="1"/>
  <c r="B161" i="1" a="1"/>
  <c r="B161" i="1" s="1"/>
  <c r="G160" i="1"/>
  <c r="E160" i="1"/>
  <c r="F160" i="1" s="1" a="1"/>
  <c r="F160" i="1" s="1"/>
  <c r="D160" i="1"/>
  <c r="C160" i="1"/>
  <c r="B160" i="1" a="1"/>
  <c r="B160" i="1" s="1"/>
  <c r="G159" i="1"/>
  <c r="F159" i="1" a="1"/>
  <c r="F159" i="1" s="1"/>
  <c r="E159" i="1"/>
  <c r="D159" i="1"/>
  <c r="C159" i="1"/>
  <c r="B159" i="1" a="1"/>
  <c r="B159" i="1" s="1"/>
  <c r="G158" i="1"/>
  <c r="E158" i="1"/>
  <c r="F158" i="1" s="1" a="1"/>
  <c r="F158" i="1" s="1"/>
  <c r="D158" i="1"/>
  <c r="C158" i="1"/>
  <c r="B158" i="1" a="1"/>
  <c r="B158" i="1" s="1"/>
  <c r="G157" i="1"/>
  <c r="E157" i="1"/>
  <c r="F157" i="1" s="1" a="1"/>
  <c r="F157" i="1" s="1"/>
  <c r="D157" i="1"/>
  <c r="C157" i="1"/>
  <c r="B157" i="1" a="1"/>
  <c r="B157" i="1" s="1"/>
  <c r="G156" i="1"/>
  <c r="F156" i="1" a="1"/>
  <c r="F156" i="1" s="1"/>
  <c r="E156" i="1"/>
  <c r="D156" i="1"/>
  <c r="C156" i="1"/>
  <c r="B156" i="1" a="1"/>
  <c r="B156" i="1" s="1"/>
  <c r="G155" i="1"/>
  <c r="E155" i="1"/>
  <c r="F155" i="1" s="1" a="1"/>
  <c r="F155" i="1" s="1"/>
  <c r="D155" i="1"/>
  <c r="C155" i="1"/>
  <c r="B155" i="1" a="1"/>
  <c r="B155" i="1" s="1"/>
  <c r="G154" i="1"/>
  <c r="F154" i="1" a="1"/>
  <c r="F154" i="1" s="1"/>
  <c r="E154" i="1"/>
  <c r="D154" i="1"/>
  <c r="C154" i="1"/>
  <c r="B154" i="1" a="1"/>
  <c r="B154" i="1" s="1"/>
  <c r="G153" i="1"/>
  <c r="F153" i="1" a="1"/>
  <c r="F153" i="1" s="1"/>
  <c r="E153" i="1"/>
  <c r="D153" i="1"/>
  <c r="C153" i="1"/>
  <c r="B153" i="1" a="1"/>
  <c r="B153" i="1" s="1"/>
  <c r="G152" i="1"/>
  <c r="E152" i="1"/>
  <c r="F152" i="1" s="1" a="1"/>
  <c r="F152" i="1" s="1"/>
  <c r="D152" i="1"/>
  <c r="C152" i="1"/>
  <c r="B152" i="1" a="1"/>
  <c r="B152" i="1" s="1"/>
  <c r="G151" i="1"/>
  <c r="E151" i="1"/>
  <c r="F151" i="1" s="1" a="1"/>
  <c r="F151" i="1" s="1"/>
  <c r="D151" i="1"/>
  <c r="C151" i="1"/>
  <c r="B151" i="1" a="1"/>
  <c r="B151" i="1" s="1"/>
  <c r="G150" i="1"/>
  <c r="F150" i="1" a="1"/>
  <c r="F150" i="1" s="1"/>
  <c r="E150" i="1"/>
  <c r="D150" i="1"/>
  <c r="C150" i="1"/>
  <c r="B150" i="1" a="1"/>
  <c r="B150" i="1" s="1"/>
  <c r="G149" i="1"/>
  <c r="E149" i="1"/>
  <c r="F149" i="1" s="1" a="1"/>
  <c r="F149" i="1" s="1"/>
  <c r="D149" i="1"/>
  <c r="C149" i="1"/>
  <c r="B149" i="1" a="1"/>
  <c r="B149" i="1" s="1"/>
  <c r="G148" i="1"/>
  <c r="F148" i="1" a="1"/>
  <c r="F148" i="1" s="1"/>
  <c r="E148" i="1"/>
  <c r="D148" i="1"/>
  <c r="C148" i="1"/>
  <c r="B148" i="1" a="1"/>
  <c r="B148" i="1" s="1"/>
  <c r="G147" i="1"/>
  <c r="F147" i="1" a="1"/>
  <c r="F147" i="1" s="1"/>
  <c r="E147" i="1"/>
  <c r="D147" i="1"/>
  <c r="C147" i="1"/>
  <c r="B147" i="1" a="1"/>
  <c r="B147" i="1" s="1"/>
  <c r="G146" i="1"/>
  <c r="E146" i="1"/>
  <c r="F146" i="1" s="1" a="1"/>
  <c r="F146" i="1" s="1"/>
  <c r="D146" i="1"/>
  <c r="C146" i="1"/>
  <c r="B146" i="1" a="1"/>
  <c r="B146" i="1" s="1"/>
  <c r="G145" i="1"/>
  <c r="E145" i="1"/>
  <c r="F145" i="1" s="1" a="1"/>
  <c r="F145" i="1" s="1"/>
  <c r="D145" i="1"/>
  <c r="C145" i="1"/>
  <c r="B145" i="1" a="1"/>
  <c r="B145" i="1" s="1"/>
  <c r="G144" i="1"/>
  <c r="F144" i="1" a="1"/>
  <c r="F144" i="1" s="1"/>
  <c r="E144" i="1"/>
  <c r="D144" i="1"/>
  <c r="C144" i="1"/>
  <c r="B144" i="1" a="1"/>
  <c r="B144" i="1" s="1"/>
  <c r="G143" i="1"/>
  <c r="E143" i="1"/>
  <c r="F143" i="1" s="1" a="1"/>
  <c r="F143" i="1" s="1"/>
  <c r="D143" i="1"/>
  <c r="C143" i="1"/>
  <c r="B143" i="1" a="1"/>
  <c r="B143" i="1" s="1"/>
  <c r="G142" i="1"/>
  <c r="F142" i="1" a="1"/>
  <c r="F142" i="1" s="1"/>
  <c r="E142" i="1"/>
  <c r="D142" i="1"/>
  <c r="C142" i="1"/>
  <c r="B142" i="1" a="1"/>
  <c r="B142" i="1" s="1"/>
  <c r="G141" i="1"/>
  <c r="F141" i="1" a="1"/>
  <c r="F141" i="1" s="1"/>
  <c r="E141" i="1"/>
  <c r="D141" i="1"/>
  <c r="C141" i="1"/>
  <c r="B141" i="1" a="1"/>
  <c r="B141" i="1" s="1"/>
  <c r="G140" i="1"/>
  <c r="E140" i="1"/>
  <c r="F140" i="1" s="1" a="1"/>
  <c r="F140" i="1" s="1"/>
  <c r="D140" i="1"/>
  <c r="C140" i="1"/>
  <c r="B140" i="1" a="1"/>
  <c r="B140" i="1" s="1"/>
  <c r="G139" i="1"/>
  <c r="E139" i="1"/>
  <c r="F139" i="1" s="1" a="1"/>
  <c r="F139" i="1" s="1"/>
  <c r="D139" i="1"/>
  <c r="C139" i="1"/>
  <c r="B139" i="1" a="1"/>
  <c r="B139" i="1" s="1"/>
  <c r="G138" i="1"/>
  <c r="F138" i="1" a="1"/>
  <c r="F138" i="1" s="1"/>
  <c r="E138" i="1"/>
  <c r="D138" i="1"/>
  <c r="C138" i="1"/>
  <c r="B138" i="1" a="1"/>
  <c r="B138" i="1" s="1"/>
  <c r="G137" i="1"/>
  <c r="E137" i="1"/>
  <c r="F137" i="1" s="1" a="1"/>
  <c r="F137" i="1" s="1"/>
  <c r="D137" i="1"/>
  <c r="C137" i="1"/>
  <c r="B137" i="1" a="1"/>
  <c r="B137" i="1" s="1"/>
  <c r="G136" i="1"/>
  <c r="F136" i="1" a="1"/>
  <c r="F136" i="1" s="1"/>
  <c r="E136" i="1"/>
  <c r="D136" i="1"/>
  <c r="C136" i="1"/>
  <c r="B136" i="1" a="1"/>
  <c r="B136" i="1" s="1"/>
  <c r="G135" i="1"/>
  <c r="F135" i="1" a="1"/>
  <c r="F135" i="1" s="1"/>
  <c r="E135" i="1"/>
  <c r="D135" i="1"/>
  <c r="C135" i="1"/>
  <c r="B135" i="1" a="1"/>
  <c r="B135" i="1" s="1"/>
  <c r="G134" i="1"/>
  <c r="F134" i="1" a="1"/>
  <c r="F134" i="1" s="1"/>
  <c r="E134" i="1"/>
  <c r="D134" i="1"/>
  <c r="C134" i="1"/>
  <c r="B134" i="1" a="1"/>
  <c r="B134" i="1" s="1"/>
  <c r="G133" i="1"/>
  <c r="E133" i="1"/>
  <c r="F133" i="1" s="1" a="1"/>
  <c r="F133" i="1" s="1"/>
  <c r="D133" i="1"/>
  <c r="C133" i="1"/>
  <c r="B133" i="1" a="1"/>
  <c r="B133" i="1" s="1"/>
  <c r="G132" i="1"/>
  <c r="F132" i="1" a="1"/>
  <c r="F132" i="1" s="1"/>
  <c r="E132" i="1"/>
  <c r="D132" i="1"/>
  <c r="C132" i="1"/>
  <c r="B132" i="1" a="1"/>
  <c r="B132" i="1" s="1"/>
  <c r="G131" i="1"/>
  <c r="E131" i="1"/>
  <c r="F131" i="1" s="1" a="1"/>
  <c r="F131" i="1" s="1"/>
  <c r="D131" i="1"/>
  <c r="C131" i="1"/>
  <c r="B131" i="1" a="1"/>
  <c r="B131" i="1" s="1"/>
  <c r="G130" i="1"/>
  <c r="F130" i="1" a="1"/>
  <c r="F130" i="1" s="1"/>
  <c r="E130" i="1"/>
  <c r="D130" i="1"/>
  <c r="C130" i="1"/>
  <c r="B130" i="1" a="1"/>
  <c r="B130" i="1" s="1"/>
  <c r="G129" i="1"/>
  <c r="F129" i="1" a="1"/>
  <c r="F129" i="1" s="1"/>
  <c r="E129" i="1"/>
  <c r="D129" i="1"/>
  <c r="C129" i="1"/>
  <c r="B129" i="1" a="1"/>
  <c r="B129" i="1" s="1"/>
  <c r="G128" i="1"/>
  <c r="E128" i="1"/>
  <c r="F128" i="1" s="1" a="1"/>
  <c r="F128" i="1" s="1"/>
  <c r="D128" i="1"/>
  <c r="C128" i="1"/>
  <c r="B128" i="1" a="1"/>
  <c r="B128" i="1" s="1"/>
  <c r="G127" i="1"/>
  <c r="E127" i="1"/>
  <c r="F127" i="1" s="1" a="1"/>
  <c r="F127" i="1" s="1"/>
  <c r="D127" i="1"/>
  <c r="C127" i="1"/>
  <c r="B127" i="1" a="1"/>
  <c r="B127" i="1" s="1"/>
  <c r="G126" i="1"/>
  <c r="F126" i="1" a="1"/>
  <c r="F126" i="1" s="1"/>
  <c r="E126" i="1"/>
  <c r="D126" i="1"/>
  <c r="C126" i="1"/>
  <c r="B126" i="1" a="1"/>
  <c r="B126" i="1" s="1"/>
  <c r="G125" i="1"/>
  <c r="E125" i="1"/>
  <c r="F125" i="1" s="1" a="1"/>
  <c r="F125" i="1" s="1"/>
  <c r="D125" i="1"/>
  <c r="C125" i="1"/>
  <c r="B125" i="1" a="1"/>
  <c r="B125" i="1" s="1"/>
  <c r="G124" i="1"/>
  <c r="F124" i="1" a="1"/>
  <c r="F124" i="1" s="1"/>
  <c r="E124" i="1"/>
  <c r="D124" i="1"/>
  <c r="C124" i="1"/>
  <c r="B124" i="1" a="1"/>
  <c r="B124" i="1" s="1"/>
  <c r="G123" i="1"/>
  <c r="F123" i="1" a="1"/>
  <c r="F123" i="1" s="1"/>
  <c r="E123" i="1"/>
  <c r="D123" i="1"/>
  <c r="C123" i="1"/>
  <c r="B123" i="1" a="1"/>
  <c r="B123" i="1" s="1"/>
  <c r="G122" i="1"/>
  <c r="F122" i="1" a="1"/>
  <c r="F122" i="1" s="1"/>
  <c r="E122" i="1"/>
  <c r="D122" i="1"/>
  <c r="C122" i="1"/>
  <c r="B122" i="1" a="1"/>
  <c r="B122" i="1" s="1"/>
  <c r="G121" i="1"/>
  <c r="E121" i="1"/>
  <c r="F121" i="1" s="1" a="1"/>
  <c r="F121" i="1" s="1"/>
  <c r="D121" i="1"/>
  <c r="C121" i="1"/>
  <c r="B121" i="1" a="1"/>
  <c r="B121" i="1" s="1"/>
  <c r="G120" i="1"/>
  <c r="F120" i="1" a="1"/>
  <c r="F120" i="1" s="1"/>
  <c r="E120" i="1"/>
  <c r="D120" i="1"/>
  <c r="C120" i="1"/>
  <c r="B120" i="1" a="1"/>
  <c r="B120" i="1" s="1"/>
  <c r="G119" i="1"/>
  <c r="E119" i="1"/>
  <c r="F119" i="1" s="1" a="1"/>
  <c r="F119" i="1" s="1"/>
  <c r="D119" i="1"/>
  <c r="C119" i="1"/>
  <c r="B119" i="1" a="1"/>
  <c r="B119" i="1" s="1"/>
  <c r="G118" i="1"/>
  <c r="F118" i="1" a="1"/>
  <c r="F118" i="1" s="1"/>
  <c r="E118" i="1"/>
  <c r="D118" i="1"/>
  <c r="C118" i="1"/>
  <c r="B118" i="1" a="1"/>
  <c r="B118" i="1" s="1"/>
  <c r="G117" i="1"/>
  <c r="F117" i="1" a="1"/>
  <c r="F117" i="1" s="1"/>
  <c r="E117" i="1"/>
  <c r="D117" i="1"/>
  <c r="C117" i="1"/>
  <c r="B117" i="1" a="1"/>
  <c r="B117" i="1" s="1"/>
  <c r="G116" i="1"/>
  <c r="E116" i="1"/>
  <c r="F116" i="1" s="1" a="1"/>
  <c r="F116" i="1" s="1"/>
  <c r="D116" i="1"/>
  <c r="C116" i="1"/>
  <c r="B116" i="1" a="1"/>
  <c r="B116" i="1" s="1"/>
  <c r="G115" i="1"/>
  <c r="E115" i="1"/>
  <c r="F115" i="1" s="1" a="1"/>
  <c r="F115" i="1" s="1"/>
  <c r="D115" i="1"/>
  <c r="C115" i="1"/>
  <c r="B115" i="1" a="1"/>
  <c r="B115" i="1" s="1"/>
  <c r="G114" i="1"/>
  <c r="F114" i="1" a="1"/>
  <c r="F114" i="1" s="1"/>
  <c r="E114" i="1"/>
  <c r="D114" i="1"/>
  <c r="C114" i="1"/>
  <c r="B114" i="1" a="1"/>
  <c r="B114" i="1" s="1"/>
  <c r="G113" i="1"/>
  <c r="E113" i="1"/>
  <c r="F113" i="1" s="1" a="1"/>
  <c r="F113" i="1" s="1"/>
  <c r="D113" i="1"/>
  <c r="C113" i="1"/>
  <c r="B113" i="1" a="1"/>
  <c r="B113" i="1" s="1"/>
  <c r="G112" i="1"/>
  <c r="F112" i="1" a="1"/>
  <c r="F112" i="1" s="1"/>
  <c r="E112" i="1"/>
  <c r="D112" i="1"/>
  <c r="C112" i="1"/>
  <c r="B112" i="1" a="1"/>
  <c r="B112" i="1" s="1"/>
  <c r="G111" i="1"/>
  <c r="E111" i="1"/>
  <c r="D111" i="1"/>
  <c r="C111" i="1"/>
  <c r="F111" i="1" s="1" a="1"/>
  <c r="F111" i="1" s="1"/>
  <c r="B111" i="1" a="1"/>
  <c r="B111" i="1" s="1"/>
  <c r="G110" i="1"/>
  <c r="E110" i="1"/>
  <c r="F110" i="1" s="1" a="1"/>
  <c r="F110" i="1" s="1"/>
  <c r="D110" i="1"/>
  <c r="C110" i="1"/>
  <c r="B110" i="1" a="1"/>
  <c r="B110" i="1" s="1"/>
  <c r="G109" i="1"/>
  <c r="E109" i="1"/>
  <c r="F109" i="1" s="1" a="1"/>
  <c r="F109" i="1" s="1"/>
  <c r="D109" i="1"/>
  <c r="C109" i="1"/>
  <c r="B109" i="1" a="1"/>
  <c r="B109" i="1" s="1"/>
  <c r="G108" i="1"/>
  <c r="F108" i="1" a="1"/>
  <c r="F108" i="1" s="1"/>
  <c r="E108" i="1"/>
  <c r="D108" i="1"/>
  <c r="C108" i="1"/>
  <c r="B108" i="1" a="1"/>
  <c r="B108" i="1" s="1"/>
  <c r="G107" i="1"/>
  <c r="E107" i="1"/>
  <c r="D107" i="1"/>
  <c r="C107" i="1"/>
  <c r="F107" i="1" s="1" a="1"/>
  <c r="F107" i="1" s="1"/>
  <c r="B107" i="1" a="1"/>
  <c r="B107" i="1" s="1"/>
  <c r="G106" i="1"/>
  <c r="F106" i="1" a="1"/>
  <c r="F106" i="1" s="1"/>
  <c r="E106" i="1"/>
  <c r="D106" i="1"/>
  <c r="C106" i="1"/>
  <c r="B106" i="1" a="1"/>
  <c r="B106" i="1" s="1"/>
  <c r="G105" i="1"/>
  <c r="E105" i="1"/>
  <c r="D105" i="1"/>
  <c r="C105" i="1"/>
  <c r="F105" i="1" s="1" a="1"/>
  <c r="F105" i="1" s="1"/>
  <c r="B105" i="1" a="1"/>
  <c r="B105" i="1" s="1"/>
  <c r="G104" i="1"/>
  <c r="E104" i="1"/>
  <c r="F104" i="1" s="1" a="1"/>
  <c r="F104" i="1" s="1"/>
  <c r="D104" i="1"/>
  <c r="C104" i="1"/>
  <c r="B104" i="1" a="1"/>
  <c r="B104" i="1" s="1"/>
  <c r="G103" i="1"/>
  <c r="E103" i="1"/>
  <c r="F103" i="1" s="1" a="1"/>
  <c r="F103" i="1" s="1"/>
  <c r="D103" i="1"/>
  <c r="C103" i="1"/>
  <c r="B103" i="1" a="1"/>
  <c r="B103" i="1" s="1"/>
  <c r="G102" i="1"/>
  <c r="F102" i="1" a="1"/>
  <c r="F102" i="1" s="1"/>
  <c r="E102" i="1"/>
  <c r="D102" i="1"/>
  <c r="C102" i="1"/>
  <c r="B102" i="1" a="1"/>
  <c r="B102" i="1" s="1"/>
  <c r="G101" i="1"/>
  <c r="E101" i="1"/>
  <c r="D101" i="1"/>
  <c r="C101" i="1"/>
  <c r="F101" i="1" s="1" a="1"/>
  <c r="F101" i="1" s="1"/>
  <c r="B101" i="1" a="1"/>
  <c r="B101" i="1" s="1"/>
  <c r="G100" i="1"/>
  <c r="F100" i="1" a="1"/>
  <c r="F100" i="1" s="1"/>
  <c r="E100" i="1"/>
  <c r="D100" i="1"/>
  <c r="C100" i="1"/>
  <c r="B100" i="1" a="1"/>
  <c r="B100" i="1" s="1"/>
  <c r="G99" i="1"/>
  <c r="E99" i="1"/>
  <c r="D99" i="1"/>
  <c r="C99" i="1"/>
  <c r="F99" i="1" s="1" a="1"/>
  <c r="F99" i="1" s="1"/>
  <c r="B99" i="1" a="1"/>
  <c r="B99" i="1" s="1"/>
  <c r="G98" i="1"/>
  <c r="E98" i="1"/>
  <c r="F98" i="1" s="1" a="1"/>
  <c r="F98" i="1" s="1"/>
  <c r="D98" i="1"/>
  <c r="C98" i="1"/>
  <c r="B98" i="1" a="1"/>
  <c r="B98" i="1" s="1"/>
  <c r="G97" i="1"/>
  <c r="E97" i="1"/>
  <c r="F97" i="1" s="1" a="1"/>
  <c r="F97" i="1" s="1"/>
  <c r="D97" i="1"/>
  <c r="C97" i="1"/>
  <c r="B97" i="1" a="1"/>
  <c r="B97" i="1" s="1"/>
  <c r="G96" i="1"/>
  <c r="F96" i="1" a="1"/>
  <c r="F96" i="1" s="1"/>
  <c r="E96" i="1"/>
  <c r="D96" i="1"/>
  <c r="C96" i="1"/>
  <c r="B96" i="1" a="1"/>
  <c r="B96" i="1" s="1"/>
  <c r="G95" i="1"/>
  <c r="E95" i="1"/>
  <c r="D95" i="1"/>
  <c r="C95" i="1"/>
  <c r="F95" i="1" s="1" a="1"/>
  <c r="F95" i="1" s="1"/>
  <c r="B95" i="1" a="1"/>
  <c r="B95" i="1" s="1"/>
  <c r="G94" i="1"/>
  <c r="F94" i="1" a="1"/>
  <c r="F94" i="1" s="1"/>
  <c r="E94" i="1"/>
  <c r="D94" i="1"/>
  <c r="C94" i="1"/>
  <c r="B94" i="1" a="1"/>
  <c r="B94" i="1" s="1"/>
  <c r="G93" i="1"/>
  <c r="E93" i="1"/>
  <c r="D93" i="1"/>
  <c r="C93" i="1"/>
  <c r="F93" i="1" s="1" a="1"/>
  <c r="F93" i="1" s="1"/>
  <c r="B93" i="1" a="1"/>
  <c r="B93" i="1" s="1"/>
  <c r="G92" i="1"/>
  <c r="E92" i="1"/>
  <c r="F92" i="1" s="1" a="1"/>
  <c r="F92" i="1" s="1"/>
  <c r="D92" i="1"/>
  <c r="C92" i="1"/>
  <c r="B92" i="1" a="1"/>
  <c r="B92" i="1" s="1"/>
  <c r="G91" i="1"/>
  <c r="E91" i="1"/>
  <c r="F91" i="1" s="1" a="1"/>
  <c r="F91" i="1" s="1"/>
  <c r="D91" i="1"/>
  <c r="C91" i="1"/>
  <c r="B91" i="1" a="1"/>
  <c r="B91" i="1" s="1"/>
  <c r="G90" i="1"/>
  <c r="F90" i="1" a="1"/>
  <c r="F90" i="1" s="1"/>
  <c r="E90" i="1"/>
  <c r="D90" i="1"/>
  <c r="C90" i="1"/>
  <c r="B90" i="1" a="1"/>
  <c r="B90" i="1" s="1"/>
  <c r="G89" i="1"/>
  <c r="E89" i="1"/>
  <c r="D89" i="1"/>
  <c r="C89" i="1"/>
  <c r="F89" i="1" s="1" a="1"/>
  <c r="F89" i="1" s="1"/>
  <c r="B89" i="1" a="1"/>
  <c r="B89" i="1" s="1"/>
  <c r="G88" i="1"/>
  <c r="F88" i="1" a="1"/>
  <c r="F88" i="1" s="1"/>
  <c r="E88" i="1"/>
  <c r="D88" i="1"/>
  <c r="C88" i="1"/>
  <c r="B88" i="1" a="1"/>
  <c r="B88" i="1" s="1"/>
  <c r="G87" i="1"/>
  <c r="E87" i="1"/>
  <c r="D87" i="1"/>
  <c r="C87" i="1"/>
  <c r="F87" i="1" s="1" a="1"/>
  <c r="F87" i="1" s="1"/>
  <c r="B87" i="1" a="1"/>
  <c r="B87" i="1" s="1"/>
  <c r="G86" i="1"/>
  <c r="F86" i="1" a="1"/>
  <c r="F86" i="1" s="1"/>
  <c r="E86" i="1"/>
  <c r="D86" i="1"/>
  <c r="C86" i="1"/>
  <c r="B86" i="1" a="1"/>
  <c r="B86" i="1" s="1"/>
  <c r="G85" i="1"/>
  <c r="E85" i="1"/>
  <c r="D85" i="1"/>
  <c r="C85" i="1"/>
  <c r="F85" i="1" s="1" a="1"/>
  <c r="F85" i="1" s="1"/>
  <c r="B85" i="1" a="1"/>
  <c r="B85" i="1" s="1"/>
  <c r="G84" i="1"/>
  <c r="F84" i="1" a="1"/>
  <c r="F84" i="1" s="1"/>
  <c r="E84" i="1"/>
  <c r="D84" i="1"/>
  <c r="C84" i="1"/>
  <c r="B84" i="1" a="1"/>
  <c r="B84" i="1" s="1"/>
  <c r="G83" i="1"/>
  <c r="E83" i="1"/>
  <c r="D83" i="1"/>
  <c r="C83" i="1"/>
  <c r="F83" i="1" s="1" a="1"/>
  <c r="F83" i="1" s="1"/>
  <c r="B83" i="1" a="1"/>
  <c r="B83" i="1" s="1"/>
  <c r="G82" i="1"/>
  <c r="F82" i="1" a="1"/>
  <c r="F82" i="1" s="1"/>
  <c r="E82" i="1"/>
  <c r="D82" i="1"/>
  <c r="C82" i="1"/>
  <c r="B82" i="1" a="1"/>
  <c r="B82" i="1" s="1"/>
  <c r="G81" i="1"/>
  <c r="E81" i="1"/>
  <c r="D81" i="1"/>
  <c r="C81" i="1"/>
  <c r="F81" i="1" s="1" a="1"/>
  <c r="F81" i="1" s="1"/>
  <c r="B81" i="1" a="1"/>
  <c r="B81" i="1" s="1"/>
  <c r="G80" i="1"/>
  <c r="F80" i="1" a="1"/>
  <c r="F80" i="1" s="1"/>
  <c r="E80" i="1"/>
  <c r="D80" i="1"/>
  <c r="C80" i="1"/>
  <c r="B80" i="1" a="1"/>
  <c r="B80" i="1" s="1"/>
  <c r="G79" i="1"/>
  <c r="E79" i="1"/>
  <c r="D79" i="1"/>
  <c r="C79" i="1"/>
  <c r="F79" i="1" s="1" a="1"/>
  <c r="F79" i="1" s="1"/>
  <c r="B79" i="1" a="1"/>
  <c r="B79" i="1" s="1"/>
  <c r="G78" i="1"/>
  <c r="F78" i="1" a="1"/>
  <c r="F78" i="1" s="1"/>
  <c r="E78" i="1"/>
  <c r="D78" i="1"/>
  <c r="C78" i="1"/>
  <c r="B78" i="1" a="1"/>
  <c r="B78" i="1" s="1"/>
  <c r="G77" i="1"/>
  <c r="E77" i="1"/>
  <c r="D77" i="1"/>
  <c r="C77" i="1"/>
  <c r="F77" i="1" s="1" a="1"/>
  <c r="F77" i="1" s="1"/>
  <c r="B77" i="1" a="1"/>
  <c r="B77" i="1" s="1"/>
  <c r="G76" i="1"/>
  <c r="F76" i="1" a="1"/>
  <c r="F76" i="1" s="1"/>
  <c r="E76" i="1"/>
  <c r="D76" i="1"/>
  <c r="C76" i="1"/>
  <c r="B76" i="1" a="1"/>
  <c r="B76" i="1" s="1"/>
  <c r="G75" i="1"/>
  <c r="E75" i="1"/>
  <c r="D75" i="1"/>
  <c r="C75" i="1"/>
  <c r="F75" i="1" s="1" a="1"/>
  <c r="F75" i="1" s="1"/>
  <c r="B75" i="1" a="1"/>
  <c r="B75" i="1" s="1"/>
  <c r="G74" i="1"/>
  <c r="F74" i="1" a="1"/>
  <c r="F74" i="1" s="1"/>
  <c r="E74" i="1"/>
  <c r="D74" i="1"/>
  <c r="C74" i="1"/>
  <c r="B74" i="1" a="1"/>
  <c r="B74" i="1" s="1"/>
  <c r="G73" i="1"/>
  <c r="E73" i="1"/>
  <c r="D73" i="1"/>
  <c r="C73" i="1"/>
  <c r="F73" i="1" s="1" a="1"/>
  <c r="F73" i="1" s="1"/>
  <c r="B73" i="1" a="1"/>
  <c r="B73" i="1" s="1"/>
  <c r="G72" i="1"/>
  <c r="F72" i="1" a="1"/>
  <c r="F72" i="1" s="1"/>
  <c r="E72" i="1"/>
  <c r="D72" i="1"/>
  <c r="C72" i="1"/>
  <c r="B72" i="1" a="1"/>
  <c r="B72" i="1" s="1"/>
  <c r="G71" i="1"/>
  <c r="E71" i="1"/>
  <c r="D71" i="1"/>
  <c r="C71" i="1"/>
  <c r="F71" i="1" s="1" a="1"/>
  <c r="F71" i="1" s="1"/>
  <c r="B71" i="1" a="1"/>
  <c r="B71" i="1" s="1"/>
  <c r="G70" i="1"/>
  <c r="F70" i="1" a="1"/>
  <c r="F70" i="1" s="1"/>
  <c r="E70" i="1"/>
  <c r="D70" i="1"/>
  <c r="C70" i="1"/>
  <c r="B70" i="1" a="1"/>
  <c r="B70" i="1" s="1"/>
  <c r="G69" i="1"/>
  <c r="E69" i="1"/>
  <c r="D69" i="1"/>
  <c r="C69" i="1"/>
  <c r="F69" i="1" s="1" a="1"/>
  <c r="F69" i="1" s="1"/>
  <c r="B69" i="1" a="1"/>
  <c r="B69" i="1" s="1"/>
  <c r="G68" i="1"/>
  <c r="F68" i="1" a="1"/>
  <c r="F68" i="1" s="1"/>
  <c r="E68" i="1"/>
  <c r="D68" i="1"/>
  <c r="C68" i="1"/>
  <c r="B68" i="1" a="1"/>
  <c r="B68" i="1" s="1"/>
  <c r="G67" i="1"/>
  <c r="E67" i="1"/>
  <c r="D67" i="1"/>
  <c r="C67" i="1"/>
  <c r="F67" i="1" s="1" a="1"/>
  <c r="F67" i="1" s="1"/>
  <c r="B67" i="1" a="1"/>
  <c r="B67" i="1" s="1"/>
  <c r="G66" i="1"/>
  <c r="F66" i="1" a="1"/>
  <c r="F66" i="1" s="1"/>
  <c r="E66" i="1"/>
  <c r="D66" i="1"/>
  <c r="C66" i="1"/>
  <c r="B66" i="1" a="1"/>
  <c r="B66" i="1" s="1"/>
  <c r="G65" i="1"/>
  <c r="E65" i="1"/>
  <c r="D65" i="1"/>
  <c r="C65" i="1"/>
  <c r="F65" i="1" s="1" a="1"/>
  <c r="F65" i="1" s="1"/>
  <c r="B65" i="1" a="1"/>
  <c r="B65" i="1" s="1"/>
  <c r="G64" i="1"/>
  <c r="F64" i="1" a="1"/>
  <c r="F64" i="1" s="1"/>
  <c r="E64" i="1"/>
  <c r="D64" i="1"/>
  <c r="C64" i="1"/>
  <c r="B64" i="1" a="1"/>
  <c r="B64" i="1" s="1"/>
  <c r="G63" i="1"/>
  <c r="E63" i="1"/>
  <c r="D63" i="1"/>
  <c r="C63" i="1"/>
  <c r="F63" i="1" s="1" a="1"/>
  <c r="F63" i="1" s="1"/>
  <c r="B63" i="1" a="1"/>
  <c r="B63" i="1" s="1"/>
  <c r="G62" i="1"/>
  <c r="F62" i="1" a="1"/>
  <c r="F62" i="1" s="1"/>
  <c r="E62" i="1"/>
  <c r="D62" i="1"/>
  <c r="C62" i="1"/>
  <c r="B62" i="1" a="1"/>
  <c r="B62" i="1" s="1"/>
  <c r="G61" i="1"/>
  <c r="E61" i="1"/>
  <c r="D61" i="1"/>
  <c r="C61" i="1"/>
  <c r="F61" i="1" s="1" a="1"/>
  <c r="F61" i="1" s="1"/>
  <c r="B61" i="1" a="1"/>
  <c r="B61" i="1" s="1"/>
  <c r="G60" i="1"/>
  <c r="F60" i="1" a="1"/>
  <c r="F60" i="1" s="1"/>
  <c r="E60" i="1"/>
  <c r="D60" i="1"/>
  <c r="C60" i="1"/>
  <c r="B60" i="1" a="1"/>
  <c r="B60" i="1" s="1"/>
  <c r="G59" i="1"/>
  <c r="E59" i="1"/>
  <c r="D59" i="1"/>
  <c r="C59" i="1"/>
  <c r="F59" i="1" s="1" a="1"/>
  <c r="F59" i="1" s="1"/>
  <c r="B59" i="1" a="1"/>
  <c r="B59" i="1" s="1"/>
  <c r="G58" i="1"/>
  <c r="F58" i="1" a="1"/>
  <c r="F58" i="1" s="1"/>
  <c r="E58" i="1"/>
  <c r="D58" i="1"/>
  <c r="C58" i="1"/>
  <c r="B58" i="1" a="1"/>
  <c r="B58" i="1" s="1"/>
  <c r="G57" i="1"/>
  <c r="E57" i="1"/>
  <c r="D57" i="1"/>
  <c r="C57" i="1"/>
  <c r="F57" i="1" s="1" a="1"/>
  <c r="F57" i="1" s="1"/>
  <c r="B57" i="1" a="1"/>
  <c r="B57" i="1" s="1"/>
  <c r="G56" i="1"/>
  <c r="F56" i="1" a="1"/>
  <c r="F56" i="1" s="1"/>
  <c r="E56" i="1"/>
  <c r="D56" i="1"/>
  <c r="C56" i="1"/>
  <c r="B56" i="1" a="1"/>
  <c r="B56" i="1" s="1"/>
  <c r="G55" i="1"/>
  <c r="E55" i="1"/>
  <c r="F55" i="1" s="1" a="1"/>
  <c r="F55" i="1" s="1"/>
  <c r="D55" i="1"/>
  <c r="C55" i="1"/>
  <c r="B55" i="1" a="1"/>
  <c r="B55" i="1" s="1"/>
  <c r="G54" i="1"/>
  <c r="F54" i="1" a="1"/>
  <c r="F54" i="1" s="1"/>
  <c r="E54" i="1"/>
  <c r="D54" i="1"/>
  <c r="C54" i="1"/>
  <c r="B54" i="1" a="1"/>
  <c r="B54" i="1" s="1"/>
  <c r="G53" i="1"/>
  <c r="E53" i="1"/>
  <c r="F53" i="1" s="1" a="1"/>
  <c r="F53" i="1" s="1"/>
  <c r="D53" i="1"/>
  <c r="C53" i="1"/>
  <c r="B53" i="1" a="1"/>
  <c r="B53" i="1" s="1"/>
  <c r="G52" i="1"/>
  <c r="F52" i="1" a="1"/>
  <c r="F52" i="1" s="1"/>
  <c r="E52" i="1"/>
  <c r="D52" i="1"/>
  <c r="C52" i="1"/>
  <c r="B52" i="1" a="1"/>
  <c r="B52" i="1" s="1"/>
  <c r="G51" i="1"/>
  <c r="E51" i="1"/>
  <c r="F51" i="1" s="1" a="1"/>
  <c r="F51" i="1" s="1"/>
  <c r="D51" i="1"/>
  <c r="C51" i="1"/>
  <c r="B51" i="1" a="1"/>
  <c r="B51" i="1" s="1"/>
  <c r="G50" i="1"/>
  <c r="F50" i="1" a="1"/>
  <c r="F50" i="1" s="1"/>
  <c r="E50" i="1"/>
  <c r="D50" i="1"/>
  <c r="C50" i="1"/>
  <c r="B50" i="1" a="1"/>
  <c r="B50" i="1" s="1"/>
  <c r="G49" i="1"/>
  <c r="E49" i="1"/>
  <c r="F49" i="1" s="1" a="1"/>
  <c r="F49" i="1" s="1"/>
  <c r="D49" i="1"/>
  <c r="C49" i="1"/>
  <c r="B49" i="1" a="1"/>
  <c r="B49" i="1" s="1"/>
  <c r="G48" i="1"/>
  <c r="F48" i="1" a="1"/>
  <c r="F48" i="1" s="1"/>
  <c r="E48" i="1"/>
  <c r="D48" i="1"/>
  <c r="C48" i="1"/>
  <c r="B48" i="1" a="1"/>
  <c r="B48" i="1" s="1"/>
  <c r="G47" i="1"/>
  <c r="E47" i="1"/>
  <c r="F47" i="1" s="1" a="1"/>
  <c r="F47" i="1" s="1"/>
  <c r="D47" i="1"/>
  <c r="C47" i="1"/>
  <c r="B47" i="1" a="1"/>
  <c r="B47" i="1" s="1"/>
  <c r="G46" i="1"/>
  <c r="F46" i="1" a="1"/>
  <c r="F46" i="1" s="1"/>
  <c r="E46" i="1"/>
  <c r="D46" i="1"/>
  <c r="C46" i="1"/>
  <c r="B46" i="1" a="1"/>
  <c r="B46" i="1" s="1"/>
  <c r="G45" i="1"/>
  <c r="E45" i="1"/>
  <c r="F45" i="1" s="1" a="1"/>
  <c r="F45" i="1" s="1"/>
  <c r="D45" i="1"/>
  <c r="C45" i="1"/>
  <c r="B45" i="1" a="1"/>
  <c r="B45" i="1" s="1"/>
  <c r="G44" i="1"/>
  <c r="F44" i="1" a="1"/>
  <c r="F44" i="1" s="1"/>
  <c r="E44" i="1"/>
  <c r="D44" i="1"/>
  <c r="C44" i="1"/>
  <c r="B44" i="1" a="1"/>
  <c r="B44" i="1" s="1"/>
  <c r="G43" i="1"/>
  <c r="E43" i="1"/>
  <c r="F43" i="1" s="1" a="1"/>
  <c r="F43" i="1" s="1"/>
  <c r="D43" i="1"/>
  <c r="C43" i="1"/>
  <c r="B43" i="1" a="1"/>
  <c r="B43" i="1" s="1"/>
  <c r="G42" i="1"/>
  <c r="F42" i="1" a="1"/>
  <c r="F42" i="1" s="1"/>
  <c r="E42" i="1"/>
  <c r="D42" i="1"/>
  <c r="C42" i="1"/>
  <c r="B42" i="1" a="1"/>
  <c r="B42" i="1" s="1"/>
  <c r="G41" i="1"/>
  <c r="E41" i="1"/>
  <c r="F41" i="1" s="1" a="1"/>
  <c r="F41" i="1" s="1"/>
  <c r="D41" i="1"/>
  <c r="C41" i="1"/>
  <c r="B41" i="1" a="1"/>
  <c r="B41" i="1" s="1"/>
  <c r="G40" i="1"/>
  <c r="F40" i="1" a="1"/>
  <c r="F40" i="1" s="1"/>
  <c r="E40" i="1"/>
  <c r="D40" i="1"/>
  <c r="C40" i="1"/>
  <c r="B40" i="1" a="1"/>
  <c r="B40" i="1" s="1"/>
  <c r="G39" i="1"/>
  <c r="E39" i="1"/>
  <c r="F39" i="1" s="1" a="1"/>
  <c r="F39" i="1" s="1"/>
  <c r="D39" i="1"/>
  <c r="C39" i="1"/>
  <c r="B39" i="1" a="1"/>
  <c r="B39" i="1" s="1"/>
  <c r="G38" i="1"/>
  <c r="F38" i="1" a="1"/>
  <c r="F38" i="1" s="1"/>
  <c r="E38" i="1"/>
  <c r="D38" i="1"/>
  <c r="C38" i="1"/>
  <c r="B38" i="1" a="1"/>
  <c r="B38" i="1" s="1"/>
  <c r="G37" i="1"/>
  <c r="E37" i="1"/>
  <c r="F37" i="1" s="1" a="1"/>
  <c r="F37" i="1" s="1"/>
  <c r="D37" i="1"/>
  <c r="C37" i="1"/>
  <c r="B37" i="1" a="1"/>
  <c r="B37" i="1" s="1"/>
  <c r="G36" i="1"/>
  <c r="F36" i="1" a="1"/>
  <c r="F36" i="1" s="1"/>
  <c r="E36" i="1"/>
  <c r="D36" i="1"/>
  <c r="C36" i="1"/>
  <c r="B36" i="1" a="1"/>
  <c r="B36" i="1" s="1"/>
  <c r="G35" i="1"/>
  <c r="F35" i="1" a="1"/>
  <c r="F35" i="1" s="1"/>
  <c r="E35" i="1"/>
  <c r="D35" i="1"/>
  <c r="C35" i="1"/>
  <c r="B35" i="1" a="1"/>
  <c r="B35" i="1" s="1"/>
  <c r="G34" i="1"/>
  <c r="F34" i="1" a="1"/>
  <c r="F34" i="1" s="1"/>
  <c r="E34" i="1"/>
  <c r="D34" i="1"/>
  <c r="C34" i="1"/>
  <c r="B34" i="1" a="1"/>
  <c r="B34" i="1" s="1"/>
  <c r="G33" i="1"/>
  <c r="F33" i="1" a="1"/>
  <c r="F33" i="1" s="1"/>
  <c r="E33" i="1"/>
  <c r="D33" i="1"/>
  <c r="C33" i="1"/>
  <c r="B33" i="1" a="1"/>
  <c r="B33" i="1" s="1"/>
  <c r="G32" i="1"/>
  <c r="F32" i="1" a="1"/>
  <c r="F32" i="1" s="1"/>
  <c r="E32" i="1"/>
  <c r="D32" i="1"/>
  <c r="C32" i="1"/>
  <c r="B32" i="1" a="1"/>
  <c r="B32" i="1" s="1"/>
  <c r="G31" i="1"/>
  <c r="F31" i="1" a="1"/>
  <c r="F31" i="1" s="1"/>
  <c r="E31" i="1"/>
  <c r="D31" i="1"/>
  <c r="C31" i="1"/>
  <c r="B31" i="1" a="1"/>
  <c r="B31" i="1" s="1"/>
  <c r="G30" i="1"/>
  <c r="F30" i="1" a="1"/>
  <c r="F30" i="1" s="1"/>
  <c r="E30" i="1"/>
  <c r="D30" i="1"/>
  <c r="C30" i="1"/>
  <c r="B30" i="1" a="1"/>
  <c r="B30" i="1" s="1"/>
  <c r="G29" i="1"/>
  <c r="F29" i="1" a="1"/>
  <c r="F29" i="1" s="1"/>
  <c r="E29" i="1"/>
  <c r="D29" i="1"/>
  <c r="C29" i="1"/>
  <c r="B29" i="1" a="1"/>
  <c r="B29" i="1" s="1"/>
  <c r="G28" i="1"/>
  <c r="F28" i="1" a="1"/>
  <c r="F28" i="1" s="1"/>
  <c r="E28" i="1"/>
  <c r="D28" i="1"/>
  <c r="C28" i="1"/>
  <c r="B28" i="1" a="1"/>
  <c r="B28" i="1" s="1"/>
  <c r="G27" i="1"/>
  <c r="F27" i="1" a="1"/>
  <c r="F27" i="1" s="1"/>
  <c r="E27" i="1"/>
  <c r="D27" i="1"/>
  <c r="C27" i="1"/>
  <c r="B27" i="1" a="1"/>
  <c r="B27" i="1" s="1"/>
  <c r="G26" i="1"/>
  <c r="F26" i="1" a="1"/>
  <c r="F26" i="1" s="1"/>
  <c r="E26" i="1"/>
  <c r="D26" i="1"/>
  <c r="C26" i="1"/>
  <c r="B26" i="1" a="1"/>
  <c r="B26" i="1" s="1"/>
  <c r="G25" i="1"/>
  <c r="F25" i="1" a="1"/>
  <c r="F25" i="1" s="1"/>
  <c r="E25" i="1"/>
  <c r="D25" i="1"/>
  <c r="C25" i="1"/>
  <c r="B25" i="1" a="1"/>
  <c r="B25" i="1" s="1"/>
  <c r="G24" i="1"/>
  <c r="F24" i="1" a="1"/>
  <c r="F24" i="1" s="1"/>
  <c r="E24" i="1"/>
  <c r="D24" i="1"/>
  <c r="C24" i="1"/>
  <c r="B24" i="1" a="1"/>
  <c r="B24" i="1" s="1"/>
  <c r="G23" i="1"/>
  <c r="F23" i="1" a="1"/>
  <c r="F23" i="1" s="1"/>
  <c r="E23" i="1"/>
  <c r="D23" i="1"/>
  <c r="C23" i="1"/>
  <c r="B23" i="1" a="1"/>
  <c r="B23" i="1" s="1"/>
  <c r="G22" i="1"/>
  <c r="F22" i="1" a="1"/>
  <c r="F22" i="1" s="1"/>
  <c r="E22" i="1"/>
  <c r="D22" i="1"/>
  <c r="C22" i="1"/>
  <c r="B22" i="1" a="1"/>
  <c r="B22" i="1" s="1"/>
  <c r="G21" i="1"/>
  <c r="F21" i="1" a="1"/>
  <c r="F21" i="1" s="1"/>
  <c r="E21" i="1"/>
  <c r="D21" i="1"/>
  <c r="C21" i="1"/>
  <c r="B21" i="1" a="1"/>
  <c r="B21" i="1" s="1"/>
  <c r="G20" i="1"/>
  <c r="F20" i="1" a="1"/>
  <c r="F20" i="1" s="1"/>
  <c r="E20" i="1"/>
  <c r="D20" i="1"/>
  <c r="C20" i="1"/>
  <c r="B20" i="1" a="1"/>
  <c r="B20" i="1" s="1"/>
  <c r="G19" i="1"/>
  <c r="F19" i="1" a="1"/>
  <c r="F19" i="1" s="1"/>
  <c r="E19" i="1"/>
  <c r="D19" i="1"/>
  <c r="C19" i="1"/>
  <c r="B19" i="1" a="1"/>
  <c r="B19" i="1" s="1"/>
  <c r="G18" i="1"/>
  <c r="F18" i="1" a="1"/>
  <c r="F18" i="1" s="1"/>
  <c r="E18" i="1"/>
  <c r="D18" i="1"/>
  <c r="C18" i="1"/>
  <c r="B18" i="1" a="1"/>
  <c r="B18" i="1" s="1"/>
  <c r="G17" i="1"/>
  <c r="F17" i="1" a="1"/>
  <c r="F17" i="1" s="1"/>
  <c r="E17" i="1"/>
  <c r="D17" i="1"/>
  <c r="C17" i="1"/>
  <c r="B17" i="1" a="1"/>
  <c r="B17" i="1" s="1"/>
  <c r="G16" i="1"/>
  <c r="F16" i="1" a="1"/>
  <c r="F16" i="1" s="1"/>
  <c r="E16" i="1"/>
  <c r="D16" i="1"/>
  <c r="C16" i="1"/>
  <c r="B16" i="1" a="1"/>
  <c r="B16" i="1" s="1"/>
  <c r="G15" i="1"/>
  <c r="F15" i="1" a="1"/>
  <c r="F15" i="1" s="1"/>
  <c r="E15" i="1"/>
  <c r="D15" i="1"/>
  <c r="C15" i="1"/>
  <c r="B15" i="1" a="1"/>
  <c r="B15" i="1" s="1"/>
  <c r="G14" i="1"/>
  <c r="F14" i="1" a="1"/>
  <c r="F14" i="1" s="1"/>
  <c r="E14" i="1"/>
  <c r="D14" i="1"/>
  <c r="C14" i="1"/>
  <c r="B14" i="1" a="1"/>
  <c r="B14" i="1" s="1"/>
  <c r="G13" i="1"/>
  <c r="F13" i="1" a="1"/>
  <c r="F13" i="1" s="1"/>
  <c r="E13" i="1"/>
  <c r="D13" i="1"/>
  <c r="C13" i="1"/>
  <c r="B13" i="1" a="1"/>
  <c r="B13" i="1" s="1"/>
  <c r="G12" i="1"/>
  <c r="F12" i="1" a="1"/>
  <c r="F12" i="1" s="1"/>
  <c r="E12" i="1"/>
  <c r="D12" i="1"/>
  <c r="C12" i="1"/>
  <c r="B12" i="1" a="1"/>
  <c r="B12" i="1" s="1"/>
  <c r="G11" i="1"/>
  <c r="F11" i="1" a="1"/>
  <c r="F11" i="1" s="1"/>
  <c r="E11" i="1"/>
  <c r="D11" i="1"/>
  <c r="C11" i="1"/>
  <c r="B11" i="1" a="1"/>
  <c r="B11" i="1" s="1"/>
  <c r="G10" i="1"/>
  <c r="F10" i="1" a="1"/>
  <c r="F10" i="1" s="1"/>
  <c r="E10" i="1"/>
  <c r="D10" i="1"/>
  <c r="C10" i="1"/>
  <c r="B10" i="1" a="1"/>
  <c r="B10" i="1" s="1"/>
  <c r="G9" i="1"/>
  <c r="F9" i="1" a="1"/>
  <c r="F9" i="1" s="1"/>
  <c r="E9" i="1"/>
  <c r="D9" i="1"/>
  <c r="C9" i="1"/>
  <c r="B9" i="1" a="1"/>
  <c r="B9" i="1" s="1"/>
  <c r="G8" i="1"/>
  <c r="F8" i="1" a="1"/>
  <c r="F8" i="1" s="1"/>
  <c r="E8" i="1"/>
  <c r="D8" i="1"/>
  <c r="C8" i="1"/>
  <c r="B8" i="1" a="1"/>
  <c r="B8" i="1" s="1"/>
  <c r="G7" i="1"/>
  <c r="F7" i="1" a="1"/>
  <c r="F7" i="1" s="1"/>
  <c r="E7" i="1"/>
  <c r="D7" i="1"/>
  <c r="C7" i="1"/>
  <c r="B7" i="1" a="1"/>
  <c r="B7" i="1" s="1"/>
  <c r="G6" i="1"/>
  <c r="F6" i="1" a="1"/>
  <c r="F6" i="1" s="1"/>
  <c r="E6" i="1"/>
  <c r="D6" i="1"/>
  <c r="C6" i="1"/>
  <c r="B6" i="1" a="1"/>
  <c r="B6" i="1" s="1"/>
  <c r="G5" i="1"/>
  <c r="F5" i="1" a="1"/>
  <c r="F5" i="1" s="1"/>
  <c r="E5" i="1"/>
  <c r="D5" i="1"/>
  <c r="C5" i="1"/>
  <c r="B5" i="1" a="1"/>
  <c r="B5" i="1" s="1"/>
  <c r="AI4" i="1" a="1"/>
  <c r="AI4" i="1" s="1"/>
  <c r="G4" i="1"/>
  <c r="F4" i="1" a="1"/>
  <c r="F4" i="1"/>
  <c r="D4" i="1"/>
  <c r="C4" i="1"/>
  <c r="B4" i="1" a="1"/>
  <c r="B4" i="1" s="1"/>
  <c r="A4" i="1" s="1"/>
  <c r="A1062" i="1" l="1"/>
  <c r="A1252" i="1"/>
  <c r="A283" i="1"/>
  <c r="A303" i="1"/>
  <c r="A741" i="1"/>
  <c r="A932" i="1"/>
  <c r="A1121" i="1"/>
  <c r="A721" i="1"/>
  <c r="A729" i="1"/>
  <c r="A627" i="1"/>
  <c r="A904" i="1"/>
  <c r="A916" i="1"/>
  <c r="A735" i="1"/>
  <c r="A922" i="1"/>
  <c r="A934" i="1"/>
  <c r="A1026" i="1"/>
  <c r="A1038" i="1"/>
  <c r="A878" i="1"/>
  <c r="A1222" i="1"/>
  <c r="A964" i="1"/>
  <c r="A1234" i="1"/>
  <c r="A1246" i="1"/>
  <c r="A315" i="1"/>
  <c r="A327" i="1"/>
  <c r="A339" i="1"/>
  <c r="A351" i="1"/>
  <c r="A363" i="1"/>
  <c r="A375" i="1"/>
  <c r="A387" i="1"/>
  <c r="A621" i="1"/>
  <c r="A900" i="1"/>
  <c r="A1010" i="1"/>
  <c r="A1022" i="1"/>
  <c r="A1046" i="1"/>
  <c r="A1058" i="1"/>
  <c r="A1095" i="1"/>
  <c r="A1107" i="1"/>
  <c r="A1133" i="1"/>
  <c r="A1143" i="1"/>
  <c r="A448" i="1"/>
  <c r="A694" i="1"/>
  <c r="A700" i="1"/>
  <c r="A706" i="1"/>
  <c r="A854" i="1"/>
  <c r="A860" i="1"/>
  <c r="A711" i="1"/>
  <c r="A718" i="1"/>
  <c r="A755" i="1"/>
  <c r="A767" i="1"/>
  <c r="A876" i="1"/>
  <c r="A976" i="1"/>
  <c r="A217" i="1"/>
  <c r="A715" i="1"/>
  <c r="A884" i="1"/>
  <c r="A882" i="1"/>
  <c r="A912" i="1"/>
  <c r="A936" i="1"/>
  <c r="A962" i="1"/>
  <c r="A980" i="1"/>
  <c r="A1127" i="1"/>
  <c r="A1186" i="1"/>
  <c r="A1224" i="1"/>
  <c r="A1236" i="1"/>
  <c r="A295" i="1"/>
  <c r="A773" i="1"/>
  <c r="A779" i="1"/>
  <c r="A924" i="1"/>
  <c r="A1087" i="1"/>
  <c r="A1099" i="1"/>
  <c r="A1111" i="1"/>
  <c r="A1123" i="1"/>
  <c r="A311" i="1"/>
  <c r="A323" i="1"/>
  <c r="A335" i="1"/>
  <c r="A347" i="1"/>
  <c r="A359" i="1"/>
  <c r="A371" i="1"/>
  <c r="A383" i="1"/>
  <c r="A395" i="1"/>
  <c r="A399" i="1"/>
  <c r="A472" i="1"/>
  <c r="A605" i="1"/>
  <c r="A617" i="1"/>
  <c r="A737" i="1"/>
  <c r="A1034" i="1"/>
  <c r="A1040" i="1"/>
  <c r="A1226" i="1"/>
  <c r="A1238" i="1"/>
  <c r="A297" i="1"/>
  <c r="A902" i="1"/>
  <c r="A914" i="1"/>
  <c r="A920" i="1"/>
  <c r="A986" i="1"/>
  <c r="A992" i="1"/>
  <c r="A725" i="1"/>
  <c r="A1012" i="1"/>
  <c r="A163" i="1"/>
  <c r="A173" i="1"/>
  <c r="A179" i="1"/>
  <c r="A235" i="1"/>
  <c r="A563" i="1"/>
  <c r="A566" i="1"/>
  <c r="A572" i="1"/>
  <c r="A625" i="1"/>
  <c r="A662" i="1"/>
  <c r="A668" i="1"/>
  <c r="A696" i="1"/>
  <c r="A870" i="1"/>
  <c r="A712" i="1"/>
  <c r="A478" i="1"/>
  <c r="A485" i="1"/>
  <c r="A491" i="1"/>
  <c r="A498" i="1"/>
  <c r="A504" i="1"/>
  <c r="A510" i="1"/>
  <c r="A517" i="1"/>
  <c r="A523" i="1"/>
  <c r="A529" i="1"/>
  <c r="A535" i="1"/>
  <c r="A541" i="1"/>
  <c r="A547" i="1"/>
  <c r="A623" i="1"/>
  <c r="A676" i="1"/>
  <c r="A682" i="1"/>
  <c r="A688" i="1"/>
  <c r="A749" i="1"/>
  <c r="A926" i="1"/>
  <c r="A785" i="1"/>
  <c r="A898" i="1"/>
  <c r="A291" i="1"/>
  <c r="A307" i="1"/>
  <c r="A319" i="1"/>
  <c r="A331" i="1"/>
  <c r="A343" i="1"/>
  <c r="A355" i="1"/>
  <c r="A367" i="1"/>
  <c r="A379" i="1"/>
  <c r="A391" i="1"/>
  <c r="A452" i="1"/>
  <c r="A458" i="1"/>
  <c r="A464" i="1"/>
  <c r="A470" i="1"/>
  <c r="A476" i="1"/>
  <c r="A482" i="1"/>
  <c r="A489" i="1"/>
  <c r="A496" i="1"/>
  <c r="A502" i="1"/>
  <c r="A508" i="1"/>
  <c r="A515" i="1"/>
  <c r="A521" i="1"/>
  <c r="A619" i="1"/>
  <c r="A714" i="1"/>
  <c r="A747" i="1"/>
  <c r="A866" i="1"/>
  <c r="A970" i="1"/>
  <c r="A982" i="1"/>
  <c r="A988" i="1"/>
  <c r="A1028" i="1"/>
  <c r="A1048" i="1"/>
  <c r="A1139" i="1"/>
  <c r="A1192" i="1"/>
  <c r="A1218" i="1"/>
  <c r="A1230" i="1"/>
  <c r="A1242" i="1"/>
  <c r="A193" i="1"/>
  <c r="A219" i="1"/>
  <c r="A227" i="1"/>
  <c r="A289" i="1"/>
  <c r="A450" i="1"/>
  <c r="A581" i="1"/>
  <c r="A968" i="1"/>
  <c r="A1014" i="1"/>
  <c r="A1036" i="1"/>
  <c r="A1050" i="1"/>
  <c r="A1135" i="1"/>
  <c r="A1216" i="1"/>
  <c r="A1228" i="1"/>
  <c r="A1240" i="1"/>
  <c r="A161" i="1"/>
  <c r="A233" i="1"/>
  <c r="A287" i="1"/>
  <c r="A553" i="1"/>
  <c r="A559" i="1"/>
  <c r="A629" i="1"/>
  <c r="A684" i="1"/>
  <c r="A229" i="1"/>
  <c r="A285" i="1"/>
  <c r="A299" i="1"/>
  <c r="A309" i="1"/>
  <c r="A321" i="1"/>
  <c r="A333" i="1"/>
  <c r="A345" i="1"/>
  <c r="A357" i="1"/>
  <c r="A369" i="1"/>
  <c r="A381" i="1"/>
  <c r="A393" i="1"/>
  <c r="A743" i="1"/>
  <c r="A908" i="1"/>
  <c r="A960" i="1"/>
  <c r="A1016" i="1"/>
  <c r="A1052" i="1"/>
  <c r="A1097" i="1"/>
  <c r="A1109" i="1"/>
  <c r="A1129" i="1"/>
  <c r="A1137" i="1"/>
  <c r="A1198" i="1"/>
  <c r="A1220" i="1"/>
  <c r="A1232" i="1"/>
  <c r="A1244" i="1"/>
  <c r="A97" i="1"/>
  <c r="A527" i="1"/>
  <c r="A533" i="1"/>
  <c r="A539" i="1"/>
  <c r="A545" i="1"/>
  <c r="A551" i="1"/>
  <c r="A557" i="1"/>
  <c r="A910" i="1"/>
  <c r="A972" i="1"/>
  <c r="A984" i="1"/>
  <c r="A990" i="1"/>
  <c r="A1024" i="1"/>
  <c r="A1091" i="1"/>
  <c r="A1103" i="1"/>
  <c r="A1115" i="1"/>
  <c r="A1279" i="1"/>
  <c r="A1297" i="1"/>
  <c r="A1315" i="1"/>
  <c r="A167" i="1"/>
  <c r="A175" i="1"/>
  <c r="A181" i="1"/>
  <c r="A187" i="1"/>
  <c r="A213" i="1"/>
  <c r="A239" i="1"/>
  <c r="A251" i="1"/>
  <c r="A293" i="1"/>
  <c r="A301" i="1"/>
  <c r="A313" i="1"/>
  <c r="A325" i="1"/>
  <c r="A337" i="1"/>
  <c r="A349" i="1"/>
  <c r="A361" i="1"/>
  <c r="A373" i="1"/>
  <c r="A385" i="1"/>
  <c r="A587" i="1"/>
  <c r="A590" i="1"/>
  <c r="A733" i="1"/>
  <c r="A751" i="1"/>
  <c r="A757" i="1"/>
  <c r="A769" i="1"/>
  <c r="A775" i="1"/>
  <c r="A781" i="1"/>
  <c r="A872" i="1"/>
  <c r="A966" i="1"/>
  <c r="A1089" i="1"/>
  <c r="A1101" i="1"/>
  <c r="A1113" i="1"/>
  <c r="A1125" i="1"/>
  <c r="A1141" i="1"/>
  <c r="A1145" i="1"/>
  <c r="A670" i="1"/>
  <c r="A708" i="1"/>
  <c r="A762" i="1"/>
  <c r="A768" i="1"/>
  <c r="A774" i="1"/>
  <c r="A780" i="1"/>
  <c r="A1273" i="1"/>
  <c r="A1291" i="1"/>
  <c r="A1309" i="1"/>
  <c r="A1327" i="1"/>
  <c r="A1335" i="1"/>
  <c r="A398" i="1"/>
  <c r="A418" i="1"/>
  <c r="A1248" i="1"/>
  <c r="A8" i="1"/>
  <c r="A9" i="1"/>
  <c r="A1267" i="1"/>
  <c r="A1285" i="1"/>
  <c r="A1303" i="1"/>
  <c r="A1321" i="1"/>
  <c r="A103" i="1"/>
  <c r="A197" i="1"/>
  <c r="A203" i="1"/>
  <c r="A209" i="1"/>
  <c r="A215" i="1"/>
  <c r="A231" i="1"/>
  <c r="A305" i="1"/>
  <c r="A317" i="1"/>
  <c r="A329" i="1"/>
  <c r="A341" i="1"/>
  <c r="A353" i="1"/>
  <c r="A365" i="1"/>
  <c r="A377" i="1"/>
  <c r="A389" i="1"/>
  <c r="A459" i="1"/>
  <c r="A465" i="1"/>
  <c r="A727" i="1"/>
  <c r="A739" i="1"/>
  <c r="A745" i="1"/>
  <c r="A753" i="1"/>
  <c r="A759" i="1"/>
  <c r="A765" i="1"/>
  <c r="A771" i="1"/>
  <c r="A777" i="1"/>
  <c r="A783" i="1"/>
  <c r="A1093" i="1"/>
  <c r="A1105" i="1"/>
  <c r="A1117" i="1"/>
  <c r="A1131" i="1"/>
  <c r="A1178" i="1"/>
  <c r="A1185" i="1"/>
  <c r="A1191" i="1"/>
  <c r="A1197" i="1"/>
  <c r="A1214" i="1"/>
  <c r="A21" i="1"/>
  <c r="A11" i="1"/>
  <c r="A41" i="1"/>
  <c r="A57" i="1"/>
  <c r="A65" i="1"/>
  <c r="A71" i="1"/>
  <c r="A79" i="1"/>
  <c r="A81" i="1"/>
  <c r="A145" i="1"/>
  <c r="A157" i="1"/>
  <c r="A43" i="1"/>
  <c r="A51" i="1"/>
  <c r="A59" i="1"/>
  <c r="A69" i="1"/>
  <c r="A112" i="1"/>
  <c r="A118" i="1"/>
  <c r="A194" i="1"/>
  <c r="A10" i="1"/>
  <c r="A45" i="1"/>
  <c r="A49" i="1"/>
  <c r="A53" i="1"/>
  <c r="A61" i="1"/>
  <c r="A67" i="1"/>
  <c r="A75" i="1"/>
  <c r="A91" i="1"/>
  <c r="A25" i="1"/>
  <c r="A26" i="1"/>
  <c r="A7" i="1"/>
  <c r="A16" i="1"/>
  <c r="A27" i="1"/>
  <c r="A106" i="1"/>
  <c r="A192" i="1"/>
  <c r="A394" i="1"/>
  <c r="A23" i="1"/>
  <c r="A39" i="1"/>
  <c r="A47" i="1"/>
  <c r="A55" i="1"/>
  <c r="A63" i="1"/>
  <c r="A73" i="1"/>
  <c r="A77" i="1"/>
  <c r="A6" i="1"/>
  <c r="A13" i="1"/>
  <c r="A14" i="1"/>
  <c r="A15" i="1"/>
  <c r="A17" i="1"/>
  <c r="A29" i="1"/>
  <c r="A100" i="1"/>
  <c r="A109" i="1"/>
  <c r="A139" i="1"/>
  <c r="A151" i="1"/>
  <c r="A35" i="1"/>
  <c r="A37" i="1"/>
  <c r="A19" i="1"/>
  <c r="A33" i="1"/>
  <c r="A94" i="1"/>
  <c r="A185" i="1"/>
  <c r="A195" i="1"/>
  <c r="A201" i="1"/>
  <c r="A207" i="1"/>
  <c r="A214" i="1"/>
  <c r="A228" i="1"/>
  <c r="A230" i="1"/>
  <c r="A232" i="1"/>
  <c r="A234" i="1"/>
  <c r="A236" i="1"/>
  <c r="A247" i="1"/>
  <c r="A338" i="1"/>
  <c r="A340" i="1"/>
  <c r="A342" i="1"/>
  <c r="A344" i="1"/>
  <c r="A346" i="1"/>
  <c r="A348" i="1"/>
  <c r="A350" i="1"/>
  <c r="A352" i="1"/>
  <c r="A354" i="1"/>
  <c r="A356" i="1"/>
  <c r="A358" i="1"/>
  <c r="A360" i="1"/>
  <c r="A362" i="1"/>
  <c r="A364" i="1"/>
  <c r="A366" i="1"/>
  <c r="A368" i="1"/>
  <c r="A370" i="1"/>
  <c r="A372" i="1"/>
  <c r="A374" i="1"/>
  <c r="A376" i="1"/>
  <c r="A378" i="1"/>
  <c r="A380" i="1"/>
  <c r="A382" i="1"/>
  <c r="A384" i="1"/>
  <c r="A386" i="1"/>
  <c r="A388" i="1"/>
  <c r="A390" i="1"/>
  <c r="A392" i="1"/>
  <c r="A421" i="1"/>
  <c r="A444" i="1"/>
  <c r="A456" i="1"/>
  <c r="A462" i="1"/>
  <c r="A468" i="1"/>
  <c r="A474" i="1"/>
  <c r="A480" i="1"/>
  <c r="A487" i="1"/>
  <c r="A494" i="1"/>
  <c r="A500" i="1"/>
  <c r="A506" i="1"/>
  <c r="A512" i="1"/>
  <c r="A519" i="1"/>
  <c r="A525" i="1"/>
  <c r="A531" i="1"/>
  <c r="A537" i="1"/>
  <c r="A543" i="1"/>
  <c r="A663" i="1"/>
  <c r="A701" i="1"/>
  <c r="A893" i="1"/>
  <c r="A929" i="1"/>
  <c r="A1007" i="1"/>
  <c r="A1043" i="1"/>
  <c r="A1148" i="1"/>
  <c r="A1160" i="1"/>
  <c r="A1172" i="1"/>
  <c r="A226" i="1"/>
  <c r="A396" i="1"/>
  <c r="A397" i="1"/>
  <c r="A423" i="1"/>
  <c r="A425" i="1"/>
  <c r="A427" i="1"/>
  <c r="A429" i="1"/>
  <c r="A886" i="1"/>
  <c r="A1158" i="1"/>
  <c r="A1170" i="1"/>
  <c r="A1334" i="1"/>
  <c r="A83" i="1"/>
  <c r="A85" i="1"/>
  <c r="A87" i="1"/>
  <c r="A89" i="1"/>
  <c r="A92" i="1"/>
  <c r="A95" i="1"/>
  <c r="A98" i="1"/>
  <c r="A101" i="1"/>
  <c r="A104" i="1"/>
  <c r="A107" i="1"/>
  <c r="A110" i="1"/>
  <c r="A115" i="1"/>
  <c r="A121" i="1"/>
  <c r="A124" i="1"/>
  <c r="A128" i="1"/>
  <c r="A130" i="1"/>
  <c r="A134" i="1"/>
  <c r="A159" i="1"/>
  <c r="A171" i="1"/>
  <c r="A177" i="1"/>
  <c r="A190" i="1"/>
  <c r="A224" i="1"/>
  <c r="A243" i="1"/>
  <c r="A265" i="1"/>
  <c r="A271" i="1"/>
  <c r="A277" i="1"/>
  <c r="A281" i="1"/>
  <c r="A431" i="1"/>
  <c r="A433" i="1"/>
  <c r="A435" i="1"/>
  <c r="A437" i="1"/>
  <c r="A439" i="1"/>
  <c r="A441" i="1"/>
  <c r="A562" i="1"/>
  <c r="A565" i="1"/>
  <c r="A689" i="1"/>
  <c r="A917" i="1"/>
  <c r="A995" i="1"/>
  <c r="A1031" i="1"/>
  <c r="A1156" i="1"/>
  <c r="A1168" i="1"/>
  <c r="A127" i="1"/>
  <c r="A133" i="1"/>
  <c r="A136" i="1"/>
  <c r="A140" i="1"/>
  <c r="A142" i="1"/>
  <c r="A146" i="1"/>
  <c r="A148" i="1"/>
  <c r="A152" i="1"/>
  <c r="A154" i="1"/>
  <c r="A188" i="1"/>
  <c r="A198" i="1"/>
  <c r="A204" i="1"/>
  <c r="A210" i="1"/>
  <c r="A220" i="1"/>
  <c r="A222" i="1"/>
  <c r="A255" i="1"/>
  <c r="A257" i="1"/>
  <c r="A259" i="1"/>
  <c r="A263" i="1"/>
  <c r="A280" i="1"/>
  <c r="A400" i="1"/>
  <c r="A401" i="1"/>
  <c r="A403" i="1"/>
  <c r="A405" i="1"/>
  <c r="A407" i="1"/>
  <c r="A409" i="1"/>
  <c r="A411" i="1"/>
  <c r="A413" i="1"/>
  <c r="A415" i="1"/>
  <c r="A868" i="1"/>
  <c r="A1154" i="1"/>
  <c r="A1166" i="1"/>
  <c r="A1255" i="1"/>
  <c r="A169" i="1"/>
  <c r="A218" i="1"/>
  <c r="A417" i="1"/>
  <c r="A677" i="1"/>
  <c r="A905" i="1"/>
  <c r="A977" i="1"/>
  <c r="A1019" i="1"/>
  <c r="A1055" i="1"/>
  <c r="A1152" i="1"/>
  <c r="A1164" i="1"/>
  <c r="A1181" i="1"/>
  <c r="A31" i="1"/>
  <c r="A165" i="1"/>
  <c r="A186" i="1"/>
  <c r="A196" i="1"/>
  <c r="A202" i="1"/>
  <c r="A208" i="1"/>
  <c r="A216" i="1"/>
  <c r="A237" i="1"/>
  <c r="A249" i="1"/>
  <c r="A419" i="1"/>
  <c r="A446" i="1"/>
  <c r="A457" i="1"/>
  <c r="A463" i="1"/>
  <c r="A469" i="1"/>
  <c r="A475" i="1"/>
  <c r="A481" i="1"/>
  <c r="A488" i="1"/>
  <c r="A495" i="1"/>
  <c r="A501" i="1"/>
  <c r="A507" i="1"/>
  <c r="A514" i="1"/>
  <c r="A520" i="1"/>
  <c r="A526" i="1"/>
  <c r="A532" i="1"/>
  <c r="A538" i="1"/>
  <c r="A544" i="1"/>
  <c r="A974" i="1"/>
  <c r="A1150" i="1"/>
  <c r="A1162" i="1"/>
  <c r="A1175" i="1"/>
  <c r="A661" i="1"/>
  <c r="A675" i="1"/>
  <c r="A687" i="1"/>
  <c r="A699" i="1"/>
  <c r="A717" i="1"/>
  <c r="A736" i="1"/>
  <c r="A742" i="1"/>
  <c r="A862" i="1"/>
  <c r="A865" i="1"/>
  <c r="A883" i="1"/>
  <c r="A903" i="1"/>
  <c r="A915" i="1"/>
  <c r="A927" i="1"/>
  <c r="A971" i="1"/>
  <c r="A1005" i="1"/>
  <c r="A1017" i="1"/>
  <c r="A1029" i="1"/>
  <c r="A1041" i="1"/>
  <c r="A1053" i="1"/>
  <c r="A1144" i="1"/>
  <c r="A1177" i="1"/>
  <c r="A1259" i="1"/>
  <c r="A568" i="1"/>
  <c r="A592" i="1"/>
  <c r="A614" i="1"/>
  <c r="A671" i="1"/>
  <c r="A673" i="1"/>
  <c r="A685" i="1"/>
  <c r="A697" i="1"/>
  <c r="A709" i="1"/>
  <c r="A713" i="1"/>
  <c r="A731" i="1"/>
  <c r="A830" i="1"/>
  <c r="A856" i="1"/>
  <c r="A859" i="1"/>
  <c r="A880" i="1"/>
  <c r="A901" i="1"/>
  <c r="A913" i="1"/>
  <c r="A925" i="1"/>
  <c r="A965" i="1"/>
  <c r="A1003" i="1"/>
  <c r="A1015" i="1"/>
  <c r="A1027" i="1"/>
  <c r="A1039" i="1"/>
  <c r="A1051" i="1"/>
  <c r="A1184" i="1"/>
  <c r="A1190" i="1"/>
  <c r="A1196" i="1"/>
  <c r="A1202" i="1"/>
  <c r="A1204" i="1"/>
  <c r="A1257" i="1"/>
  <c r="A1263" i="1"/>
  <c r="A1270" i="1"/>
  <c r="A1276" i="1"/>
  <c r="A1282" i="1"/>
  <c r="A1288" i="1"/>
  <c r="A1294" i="1"/>
  <c r="A1300" i="1"/>
  <c r="A1306" i="1"/>
  <c r="A1312" i="1"/>
  <c r="A1318" i="1"/>
  <c r="A1324" i="1"/>
  <c r="A550" i="1"/>
  <c r="A556" i="1"/>
  <c r="A586" i="1"/>
  <c r="A589" i="1"/>
  <c r="A637" i="1"/>
  <c r="A669" i="1"/>
  <c r="A683" i="1"/>
  <c r="A695" i="1"/>
  <c r="A707" i="1"/>
  <c r="A730" i="1"/>
  <c r="A754" i="1"/>
  <c r="A760" i="1"/>
  <c r="A766" i="1"/>
  <c r="A772" i="1"/>
  <c r="A778" i="1"/>
  <c r="A784" i="1"/>
  <c r="A818" i="1"/>
  <c r="A820" i="1"/>
  <c r="A824" i="1"/>
  <c r="A826" i="1"/>
  <c r="A836" i="1"/>
  <c r="A838" i="1"/>
  <c r="A842" i="1"/>
  <c r="A844" i="1"/>
  <c r="A848" i="1"/>
  <c r="A850" i="1"/>
  <c r="A853" i="1"/>
  <c r="A875" i="1"/>
  <c r="A877" i="1"/>
  <c r="A899" i="1"/>
  <c r="A911" i="1"/>
  <c r="A923" i="1"/>
  <c r="A935" i="1"/>
  <c r="A959" i="1"/>
  <c r="A1001" i="1"/>
  <c r="A1013" i="1"/>
  <c r="A1025" i="1"/>
  <c r="A1037" i="1"/>
  <c r="A1049" i="1"/>
  <c r="A1061" i="1"/>
  <c r="A1206" i="1"/>
  <c r="A1212" i="1"/>
  <c r="A549" i="1"/>
  <c r="A555" i="1"/>
  <c r="A571" i="1"/>
  <c r="A575" i="1"/>
  <c r="A578" i="1"/>
  <c r="A580" i="1"/>
  <c r="A639" i="1"/>
  <c r="A667" i="1"/>
  <c r="A681" i="1"/>
  <c r="A693" i="1"/>
  <c r="A705" i="1"/>
  <c r="A874" i="1"/>
  <c r="A909" i="1"/>
  <c r="A921" i="1"/>
  <c r="A933" i="1"/>
  <c r="A999" i="1"/>
  <c r="A1011" i="1"/>
  <c r="A1023" i="1"/>
  <c r="A1035" i="1"/>
  <c r="A1047" i="1"/>
  <c r="A1059" i="1"/>
  <c r="A1119" i="1"/>
  <c r="A1210" i="1"/>
  <c r="A1266" i="1"/>
  <c r="A1272" i="1"/>
  <c r="A1278" i="1"/>
  <c r="A1284" i="1"/>
  <c r="A1290" i="1"/>
  <c r="A574" i="1"/>
  <c r="A577" i="1"/>
  <c r="A599" i="1"/>
  <c r="A665" i="1"/>
  <c r="A679" i="1"/>
  <c r="A691" i="1"/>
  <c r="A703" i="1"/>
  <c r="A723" i="1"/>
  <c r="A724" i="1"/>
  <c r="A748" i="1"/>
  <c r="A871" i="1"/>
  <c r="A907" i="1"/>
  <c r="A919" i="1"/>
  <c r="A931" i="1"/>
  <c r="A978" i="1"/>
  <c r="A983" i="1"/>
  <c r="A997" i="1"/>
  <c r="A1009" i="1"/>
  <c r="A1021" i="1"/>
  <c r="A1033" i="1"/>
  <c r="A1045" i="1"/>
  <c r="A1057" i="1"/>
  <c r="A1138" i="1"/>
  <c r="A1208" i="1"/>
  <c r="A28" i="1"/>
  <c r="A30" i="1"/>
  <c r="A18" i="1"/>
  <c r="A20" i="1"/>
  <c r="A32" i="1"/>
  <c r="A22" i="1"/>
  <c r="A34" i="1"/>
  <c r="A5" i="1"/>
  <c r="A12" i="1"/>
  <c r="A24" i="1"/>
  <c r="A36" i="1"/>
  <c r="A38" i="1"/>
  <c r="A40" i="1"/>
  <c r="A42" i="1"/>
  <c r="A44" i="1"/>
  <c r="A46" i="1"/>
  <c r="A48" i="1"/>
  <c r="A50" i="1"/>
  <c r="A52" i="1"/>
  <c r="A54" i="1"/>
  <c r="A56" i="1"/>
  <c r="A58" i="1"/>
  <c r="A60" i="1"/>
  <c r="A62" i="1"/>
  <c r="A64" i="1"/>
  <c r="A66" i="1"/>
  <c r="A68" i="1"/>
  <c r="A70" i="1"/>
  <c r="A72" i="1"/>
  <c r="A74" i="1"/>
  <c r="A76" i="1"/>
  <c r="A78" i="1"/>
  <c r="A80" i="1"/>
  <c r="A82" i="1"/>
  <c r="A84" i="1"/>
  <c r="A86" i="1"/>
  <c r="A88" i="1"/>
  <c r="A90" i="1"/>
  <c r="A96" i="1"/>
  <c r="A102" i="1"/>
  <c r="A108" i="1"/>
  <c r="A116" i="1"/>
  <c r="A122" i="1"/>
  <c r="A158" i="1"/>
  <c r="A160" i="1"/>
  <c r="A162" i="1"/>
  <c r="A164" i="1"/>
  <c r="A166" i="1"/>
  <c r="A168" i="1"/>
  <c r="A183" i="1"/>
  <c r="A189" i="1"/>
  <c r="A199" i="1"/>
  <c r="A205" i="1"/>
  <c r="A211" i="1"/>
  <c r="A223" i="1"/>
  <c r="A244" i="1"/>
  <c r="A93" i="1"/>
  <c r="A99" i="1"/>
  <c r="A105" i="1"/>
  <c r="A111" i="1"/>
  <c r="A117" i="1"/>
  <c r="A123" i="1"/>
  <c r="A129" i="1"/>
  <c r="A135" i="1"/>
  <c r="A141" i="1"/>
  <c r="A147" i="1"/>
  <c r="A153" i="1"/>
  <c r="A170" i="1"/>
  <c r="A172" i="1"/>
  <c r="A174" i="1"/>
  <c r="A176" i="1"/>
  <c r="A178" i="1"/>
  <c r="A180" i="1"/>
  <c r="A182" i="1"/>
  <c r="A221" i="1"/>
  <c r="A241" i="1"/>
  <c r="A242" i="1"/>
  <c r="A253" i="1"/>
  <c r="A254" i="1"/>
  <c r="A256" i="1"/>
  <c r="A258" i="1"/>
  <c r="A260" i="1"/>
  <c r="A261" i="1"/>
  <c r="A262" i="1"/>
  <c r="A264" i="1"/>
  <c r="A268" i="1"/>
  <c r="A269" i="1"/>
  <c r="A274" i="1"/>
  <c r="A275" i="1"/>
  <c r="A240" i="1"/>
  <c r="A252" i="1"/>
  <c r="A113" i="1"/>
  <c r="A119" i="1"/>
  <c r="A125" i="1"/>
  <c r="A131" i="1"/>
  <c r="A137" i="1"/>
  <c r="A143" i="1"/>
  <c r="A149" i="1"/>
  <c r="A155" i="1"/>
  <c r="A238" i="1"/>
  <c r="A250" i="1"/>
  <c r="A114" i="1"/>
  <c r="A120" i="1"/>
  <c r="A126" i="1"/>
  <c r="A132" i="1"/>
  <c r="A138" i="1"/>
  <c r="A144" i="1"/>
  <c r="A150" i="1"/>
  <c r="A156" i="1"/>
  <c r="A248" i="1"/>
  <c r="A184" i="1"/>
  <c r="A191" i="1"/>
  <c r="A200" i="1"/>
  <c r="A206" i="1"/>
  <c r="A212" i="1"/>
  <c r="A225" i="1"/>
  <c r="A245" i="1"/>
  <c r="A246" i="1"/>
  <c r="A402" i="1"/>
  <c r="A404" i="1"/>
  <c r="A406" i="1"/>
  <c r="A408" i="1"/>
  <c r="A410" i="1"/>
  <c r="A412" i="1"/>
  <c r="A414" i="1"/>
  <c r="A266" i="1"/>
  <c r="A272" i="1"/>
  <c r="A278" i="1"/>
  <c r="A282" i="1"/>
  <c r="A416" i="1"/>
  <c r="A267" i="1"/>
  <c r="A273" i="1"/>
  <c r="A279" i="1"/>
  <c r="A270" i="1"/>
  <c r="A276" i="1"/>
  <c r="A284" i="1"/>
  <c r="A286" i="1"/>
  <c r="A288" i="1"/>
  <c r="A290" i="1"/>
  <c r="A292" i="1"/>
  <c r="A294" i="1"/>
  <c r="A296" i="1"/>
  <c r="A298" i="1"/>
  <c r="A300" i="1"/>
  <c r="A302" i="1"/>
  <c r="A304" i="1"/>
  <c r="A306" i="1"/>
  <c r="A308" i="1"/>
  <c r="A310" i="1"/>
  <c r="A312" i="1"/>
  <c r="A314" i="1"/>
  <c r="A316" i="1"/>
  <c r="A318" i="1"/>
  <c r="A320" i="1"/>
  <c r="A322" i="1"/>
  <c r="A324" i="1"/>
  <c r="A326" i="1"/>
  <c r="A328" i="1"/>
  <c r="A330" i="1"/>
  <c r="A332" i="1"/>
  <c r="A334" i="1"/>
  <c r="A336" i="1"/>
  <c r="A420" i="1"/>
  <c r="F284" i="1" a="1"/>
  <c r="F284" i="1" s="1"/>
  <c r="F286" i="1" a="1"/>
  <c r="F286" i="1" s="1"/>
  <c r="F288" i="1" a="1"/>
  <c r="F288" i="1" s="1"/>
  <c r="F290" i="1" a="1"/>
  <c r="F290" i="1" s="1"/>
  <c r="F292" i="1" a="1"/>
  <c r="F292" i="1" s="1"/>
  <c r="F294" i="1" a="1"/>
  <c r="F294" i="1" s="1"/>
  <c r="F296" i="1" a="1"/>
  <c r="F296" i="1" s="1"/>
  <c r="F298" i="1" a="1"/>
  <c r="F298" i="1" s="1"/>
  <c r="F300" i="1" a="1"/>
  <c r="F300" i="1" s="1"/>
  <c r="F302" i="1" a="1"/>
  <c r="F302" i="1" s="1"/>
  <c r="F304" i="1" a="1"/>
  <c r="F304" i="1" s="1"/>
  <c r="F306" i="1" a="1"/>
  <c r="F306" i="1" s="1"/>
  <c r="F308" i="1" a="1"/>
  <c r="F308" i="1" s="1"/>
  <c r="F310" i="1" a="1"/>
  <c r="F310" i="1" s="1"/>
  <c r="F312" i="1" a="1"/>
  <c r="F312" i="1" s="1"/>
  <c r="F314" i="1" a="1"/>
  <c r="F314" i="1" s="1"/>
  <c r="F316" i="1" a="1"/>
  <c r="F316" i="1" s="1"/>
  <c r="F318" i="1" a="1"/>
  <c r="F318" i="1" s="1"/>
  <c r="F320" i="1" a="1"/>
  <c r="F320" i="1" s="1"/>
  <c r="F322" i="1" a="1"/>
  <c r="F322" i="1" s="1"/>
  <c r="F324" i="1" a="1"/>
  <c r="F324" i="1" s="1"/>
  <c r="F326" i="1" a="1"/>
  <c r="F326" i="1" s="1"/>
  <c r="A422" i="1"/>
  <c r="A442" i="1"/>
  <c r="A428" i="1"/>
  <c r="A434" i="1"/>
  <c r="A440" i="1"/>
  <c r="A454" i="1"/>
  <c r="A460" i="1"/>
  <c r="A466" i="1"/>
  <c r="A492" i="1"/>
  <c r="A564" i="1"/>
  <c r="A595" i="1"/>
  <c r="A596" i="1"/>
  <c r="A597" i="1"/>
  <c r="A598" i="1"/>
  <c r="A453" i="1"/>
  <c r="A471" i="1"/>
  <c r="A477" i="1"/>
  <c r="A484" i="1"/>
  <c r="A490" i="1"/>
  <c r="A497" i="1"/>
  <c r="A503" i="1"/>
  <c r="A509" i="1"/>
  <c r="A516" i="1"/>
  <c r="A522" i="1"/>
  <c r="A528" i="1"/>
  <c r="A534" i="1"/>
  <c r="A540" i="1"/>
  <c r="A546" i="1"/>
  <c r="A552" i="1"/>
  <c r="A558" i="1"/>
  <c r="A593" i="1"/>
  <c r="A594" i="1"/>
  <c r="A424" i="1"/>
  <c r="A430" i="1"/>
  <c r="A436" i="1"/>
  <c r="A443" i="1"/>
  <c r="A445" i="1"/>
  <c r="A447" i="1"/>
  <c r="A449" i="1"/>
  <c r="A451" i="1"/>
  <c r="A483" i="1"/>
  <c r="A588" i="1"/>
  <c r="A607" i="1"/>
  <c r="A608" i="1"/>
  <c r="A609" i="1"/>
  <c r="A610" i="1"/>
  <c r="A633" i="1"/>
  <c r="A634" i="1"/>
  <c r="A569" i="1"/>
  <c r="A570" i="1"/>
  <c r="A582" i="1"/>
  <c r="A583" i="1"/>
  <c r="A584" i="1"/>
  <c r="A606" i="1"/>
  <c r="A611" i="1"/>
  <c r="A612" i="1"/>
  <c r="A426" i="1"/>
  <c r="A432" i="1"/>
  <c r="A438" i="1"/>
  <c r="A513" i="1"/>
  <c r="A576" i="1"/>
  <c r="A601" i="1"/>
  <c r="A602" i="1"/>
  <c r="A603" i="1"/>
  <c r="A604" i="1"/>
  <c r="A455" i="1"/>
  <c r="A461" i="1"/>
  <c r="A467" i="1"/>
  <c r="A473" i="1"/>
  <c r="A479" i="1"/>
  <c r="A486" i="1"/>
  <c r="A493" i="1"/>
  <c r="A499" i="1"/>
  <c r="A505" i="1"/>
  <c r="A511" i="1"/>
  <c r="A518" i="1"/>
  <c r="A524" i="1"/>
  <c r="A530" i="1"/>
  <c r="A536" i="1"/>
  <c r="A542" i="1"/>
  <c r="A548" i="1"/>
  <c r="A554" i="1"/>
  <c r="A560" i="1"/>
  <c r="A600" i="1"/>
  <c r="A615" i="1"/>
  <c r="A631" i="1"/>
  <c r="A632" i="1"/>
  <c r="A651" i="1"/>
  <c r="A652" i="1"/>
  <c r="A720" i="1"/>
  <c r="A719" i="1"/>
  <c r="A616" i="1"/>
  <c r="A618" i="1"/>
  <c r="A620" i="1"/>
  <c r="A622" i="1"/>
  <c r="A624" i="1"/>
  <c r="A626" i="1"/>
  <c r="A628" i="1"/>
  <c r="A630" i="1"/>
  <c r="A649" i="1"/>
  <c r="A650" i="1"/>
  <c r="A672" i="1"/>
  <c r="A674" i="1"/>
  <c r="A686" i="1"/>
  <c r="A698" i="1"/>
  <c r="A635" i="1"/>
  <c r="A636" i="1"/>
  <c r="A647" i="1"/>
  <c r="A648" i="1"/>
  <c r="A659" i="1"/>
  <c r="A660" i="1"/>
  <c r="A561" i="1"/>
  <c r="A567" i="1"/>
  <c r="A573" i="1"/>
  <c r="A579" i="1"/>
  <c r="A585" i="1"/>
  <c r="A591" i="1"/>
  <c r="A645" i="1"/>
  <c r="A646" i="1"/>
  <c r="A657" i="1"/>
  <c r="A658" i="1"/>
  <c r="A613" i="1"/>
  <c r="A643" i="1"/>
  <c r="A644" i="1"/>
  <c r="A655" i="1"/>
  <c r="A656" i="1"/>
  <c r="A666" i="1"/>
  <c r="A680" i="1"/>
  <c r="A692" i="1"/>
  <c r="A704" i="1"/>
  <c r="A641" i="1"/>
  <c r="A642" i="1"/>
  <c r="A653" i="1"/>
  <c r="A654" i="1"/>
  <c r="A664" i="1"/>
  <c r="A678" i="1"/>
  <c r="A690" i="1"/>
  <c r="A702" i="1"/>
  <c r="A756" i="1"/>
  <c r="A763" i="1"/>
  <c r="A788" i="1"/>
  <c r="A789" i="1"/>
  <c r="A800" i="1"/>
  <c r="A801" i="1"/>
  <c r="A812" i="1"/>
  <c r="A813" i="1"/>
  <c r="A863" i="1"/>
  <c r="A864" i="1"/>
  <c r="A638" i="1"/>
  <c r="A640" i="1"/>
  <c r="A710" i="1"/>
  <c r="A786" i="1"/>
  <c r="A787" i="1"/>
  <c r="A798" i="1"/>
  <c r="A799" i="1"/>
  <c r="A810" i="1"/>
  <c r="A811" i="1"/>
  <c r="A857" i="1"/>
  <c r="A858" i="1"/>
  <c r="A881" i="1"/>
  <c r="A716" i="1"/>
  <c r="A722" i="1"/>
  <c r="A726" i="1"/>
  <c r="A732" i="1"/>
  <c r="A738" i="1"/>
  <c r="A744" i="1"/>
  <c r="A750" i="1"/>
  <c r="A761" i="1"/>
  <c r="A796" i="1"/>
  <c r="A797" i="1"/>
  <c r="A808" i="1"/>
  <c r="A809" i="1"/>
  <c r="A821" i="1"/>
  <c r="A822" i="1"/>
  <c r="A827" i="1"/>
  <c r="A828" i="1"/>
  <c r="A833" i="1"/>
  <c r="A834" i="1"/>
  <c r="A839" i="1"/>
  <c r="A840" i="1"/>
  <c r="A845" i="1"/>
  <c r="A846" i="1"/>
  <c r="A851" i="1"/>
  <c r="A852" i="1"/>
  <c r="A794" i="1"/>
  <c r="A795" i="1"/>
  <c r="A806" i="1"/>
  <c r="A807" i="1"/>
  <c r="F710" i="1" a="1"/>
  <c r="F710" i="1" s="1"/>
  <c r="F716" i="1" a="1"/>
  <c r="F716" i="1" s="1"/>
  <c r="A728" i="1"/>
  <c r="A734" i="1"/>
  <c r="A740" i="1"/>
  <c r="A746" i="1"/>
  <c r="A752" i="1"/>
  <c r="A792" i="1"/>
  <c r="A793" i="1"/>
  <c r="A804" i="1"/>
  <c r="A805" i="1"/>
  <c r="A816" i="1"/>
  <c r="A817" i="1"/>
  <c r="F728" i="1" a="1"/>
  <c r="F728" i="1" s="1"/>
  <c r="F734" i="1" a="1"/>
  <c r="F734" i="1" s="1"/>
  <c r="F740" i="1" a="1"/>
  <c r="F740" i="1" s="1"/>
  <c r="F746" i="1" a="1"/>
  <c r="F746" i="1" s="1"/>
  <c r="F752" i="1" a="1"/>
  <c r="F752" i="1" s="1"/>
  <c r="A758" i="1"/>
  <c r="A764" i="1"/>
  <c r="A770" i="1"/>
  <c r="A776" i="1"/>
  <c r="A782" i="1"/>
  <c r="A790" i="1"/>
  <c r="A791" i="1"/>
  <c r="A802" i="1"/>
  <c r="A803" i="1"/>
  <c r="A814" i="1"/>
  <c r="A815" i="1"/>
  <c r="A869" i="1"/>
  <c r="A887" i="1"/>
  <c r="A888" i="1"/>
  <c r="A928" i="1"/>
  <c r="A941" i="1"/>
  <c r="A942" i="1"/>
  <c r="A953" i="1"/>
  <c r="A954" i="1"/>
  <c r="A819" i="1"/>
  <c r="A825" i="1"/>
  <c r="A831" i="1"/>
  <c r="A837" i="1"/>
  <c r="A843" i="1"/>
  <c r="A849" i="1"/>
  <c r="A855" i="1"/>
  <c r="A861" i="1"/>
  <c r="A867" i="1"/>
  <c r="A873" i="1"/>
  <c r="A879" i="1"/>
  <c r="A885" i="1"/>
  <c r="A889" i="1"/>
  <c r="A939" i="1"/>
  <c r="A940" i="1"/>
  <c r="A951" i="1"/>
  <c r="A952" i="1"/>
  <c r="A832" i="1"/>
  <c r="A890" i="1"/>
  <c r="A937" i="1"/>
  <c r="A938" i="1"/>
  <c r="A949" i="1"/>
  <c r="A950" i="1"/>
  <c r="A823" i="1"/>
  <c r="A829" i="1"/>
  <c r="A835" i="1"/>
  <c r="A841" i="1"/>
  <c r="A847" i="1"/>
  <c r="A891" i="1"/>
  <c r="A892" i="1"/>
  <c r="A894" i="1"/>
  <c r="A896" i="1"/>
  <c r="A947" i="1"/>
  <c r="A948" i="1"/>
  <c r="A895" i="1"/>
  <c r="A897" i="1"/>
  <c r="A945" i="1"/>
  <c r="A946" i="1"/>
  <c r="A957" i="1"/>
  <c r="A958" i="1"/>
  <c r="A906" i="1"/>
  <c r="A918" i="1"/>
  <c r="A930" i="1"/>
  <c r="A943" i="1"/>
  <c r="A944" i="1"/>
  <c r="A955" i="1"/>
  <c r="A956" i="1"/>
  <c r="A985" i="1"/>
  <c r="A987" i="1"/>
  <c r="A989" i="1"/>
  <c r="A991" i="1"/>
  <c r="A993" i="1"/>
  <c r="A1018" i="1"/>
  <c r="A1030" i="1"/>
  <c r="A1042" i="1"/>
  <c r="A1054" i="1"/>
  <c r="A1069" i="1"/>
  <c r="A1070" i="1"/>
  <c r="A1081" i="1"/>
  <c r="A1082" i="1"/>
  <c r="A1065" i="1"/>
  <c r="A1066" i="1"/>
  <c r="A1077" i="1"/>
  <c r="A1078" i="1"/>
  <c r="A961" i="1"/>
  <c r="A967" i="1"/>
  <c r="A973" i="1"/>
  <c r="A979" i="1"/>
  <c r="A1063" i="1"/>
  <c r="A1064" i="1"/>
  <c r="A1075" i="1"/>
  <c r="A1076" i="1"/>
  <c r="A963" i="1"/>
  <c r="A969" i="1"/>
  <c r="A975" i="1"/>
  <c r="A981" i="1"/>
  <c r="A1071" i="1"/>
  <c r="A1072" i="1"/>
  <c r="A1083" i="1"/>
  <c r="A1084" i="1"/>
  <c r="F963" i="1" a="1"/>
  <c r="F963" i="1" s="1"/>
  <c r="F969" i="1" a="1"/>
  <c r="F969" i="1" s="1"/>
  <c r="F975" i="1" a="1"/>
  <c r="F975" i="1" s="1"/>
  <c r="F981" i="1" a="1"/>
  <c r="F981" i="1" s="1"/>
  <c r="A994" i="1"/>
  <c r="A996" i="1"/>
  <c r="A998" i="1"/>
  <c r="A1000" i="1"/>
  <c r="A1002" i="1"/>
  <c r="A1004" i="1"/>
  <c r="A1006" i="1"/>
  <c r="A1008" i="1"/>
  <c r="A1020" i="1"/>
  <c r="A1032" i="1"/>
  <c r="A1044" i="1"/>
  <c r="A1056" i="1"/>
  <c r="A1060" i="1"/>
  <c r="A1067" i="1"/>
  <c r="A1073" i="1"/>
  <c r="A1079" i="1"/>
  <c r="A1085" i="1"/>
  <c r="F1066" i="1" a="1"/>
  <c r="F1066" i="1" s="1"/>
  <c r="A1068" i="1"/>
  <c r="F1072" i="1" a="1"/>
  <c r="F1072" i="1" s="1"/>
  <c r="A1074" i="1"/>
  <c r="F1078" i="1" a="1"/>
  <c r="F1078" i="1" s="1"/>
  <c r="A1080" i="1"/>
  <c r="F1084" i="1" a="1"/>
  <c r="F1084" i="1" s="1"/>
  <c r="A1086" i="1"/>
  <c r="A1088" i="1"/>
  <c r="A1090" i="1"/>
  <c r="A1092" i="1"/>
  <c r="A1094" i="1"/>
  <c r="A1096" i="1"/>
  <c r="A1098" i="1"/>
  <c r="A1100" i="1"/>
  <c r="A1102" i="1"/>
  <c r="A1104" i="1"/>
  <c r="A1106" i="1"/>
  <c r="A1108" i="1"/>
  <c r="A1110" i="1"/>
  <c r="A1112" i="1"/>
  <c r="A1114" i="1"/>
  <c r="A1116" i="1"/>
  <c r="F1086" i="1" a="1"/>
  <c r="F1086" i="1" s="1"/>
  <c r="F1088" i="1" a="1"/>
  <c r="F1088" i="1" s="1"/>
  <c r="F1090" i="1" a="1"/>
  <c r="F1090" i="1" s="1"/>
  <c r="F1092" i="1" a="1"/>
  <c r="F1092" i="1" s="1"/>
  <c r="F1094" i="1" a="1"/>
  <c r="F1094" i="1" s="1"/>
  <c r="F1096" i="1" a="1"/>
  <c r="F1096" i="1" s="1"/>
  <c r="F1098" i="1" a="1"/>
  <c r="F1098" i="1" s="1"/>
  <c r="F1100" i="1" a="1"/>
  <c r="F1100" i="1" s="1"/>
  <c r="F1102" i="1" a="1"/>
  <c r="F1102" i="1" s="1"/>
  <c r="F1104" i="1" a="1"/>
  <c r="F1104" i="1" s="1"/>
  <c r="A1120" i="1"/>
  <c r="A1126" i="1"/>
  <c r="A1132" i="1"/>
  <c r="A1146" i="1"/>
  <c r="A1187" i="1"/>
  <c r="A1193" i="1"/>
  <c r="A1199" i="1"/>
  <c r="A1118" i="1"/>
  <c r="A1122" i="1"/>
  <c r="A1128" i="1"/>
  <c r="A1134" i="1"/>
  <c r="A1140" i="1"/>
  <c r="F1122" i="1" a="1"/>
  <c r="F1122" i="1" s="1"/>
  <c r="F1128" i="1" a="1"/>
  <c r="F1128" i="1" s="1"/>
  <c r="F1134" i="1" a="1"/>
  <c r="F1134" i="1" s="1"/>
  <c r="F1140" i="1" a="1"/>
  <c r="F1140" i="1" s="1"/>
  <c r="A1124" i="1"/>
  <c r="A1130" i="1"/>
  <c r="A1136" i="1"/>
  <c r="A1142" i="1"/>
  <c r="F1124" i="1" a="1"/>
  <c r="F1124" i="1" s="1"/>
  <c r="F1130" i="1" a="1"/>
  <c r="F1130" i="1" s="1"/>
  <c r="F1136" i="1" a="1"/>
  <c r="F1136" i="1" s="1"/>
  <c r="F1142" i="1" a="1"/>
  <c r="F1142" i="1" s="1"/>
  <c r="A1147" i="1"/>
  <c r="A1149" i="1"/>
  <c r="A1151" i="1"/>
  <c r="A1153" i="1"/>
  <c r="A1155" i="1"/>
  <c r="A1157" i="1"/>
  <c r="A1159" i="1"/>
  <c r="A1161" i="1"/>
  <c r="A1163" i="1"/>
  <c r="A1165" i="1"/>
  <c r="A1167" i="1"/>
  <c r="A1169" i="1"/>
  <c r="A1171" i="1"/>
  <c r="A1173" i="1"/>
  <c r="A1179" i="1"/>
  <c r="A1205" i="1"/>
  <c r="A1260" i="1"/>
  <c r="A1261" i="1"/>
  <c r="A1176" i="1"/>
  <c r="A1182" i="1"/>
  <c r="A1188" i="1"/>
  <c r="A1194" i="1"/>
  <c r="A1200" i="1"/>
  <c r="A1183" i="1"/>
  <c r="A1189" i="1"/>
  <c r="A1195" i="1"/>
  <c r="A1201" i="1"/>
  <c r="A1207" i="1"/>
  <c r="A1174" i="1"/>
  <c r="A1180" i="1"/>
  <c r="A1253" i="1"/>
  <c r="A1203" i="1"/>
  <c r="A1209" i="1"/>
  <c r="A1211" i="1"/>
  <c r="A1213" i="1"/>
  <c r="A1215" i="1"/>
  <c r="A1217" i="1"/>
  <c r="A1219" i="1"/>
  <c r="A1221" i="1"/>
  <c r="A1223" i="1"/>
  <c r="A1225" i="1"/>
  <c r="A1227" i="1"/>
  <c r="A1229" i="1"/>
  <c r="A1231" i="1"/>
  <c r="A1233" i="1"/>
  <c r="A1235" i="1"/>
  <c r="A1237" i="1"/>
  <c r="A1239" i="1"/>
  <c r="A1241" i="1"/>
  <c r="A1243" i="1"/>
  <c r="A1245" i="1"/>
  <c r="A1247" i="1"/>
  <c r="A1249" i="1"/>
  <c r="A1251" i="1"/>
  <c r="A1256" i="1"/>
  <c r="A1262" i="1"/>
  <c r="A1268" i="1"/>
  <c r="A1274" i="1"/>
  <c r="A1280" i="1"/>
  <c r="A1286" i="1"/>
  <c r="A1292" i="1"/>
  <c r="A1298" i="1"/>
  <c r="A1304" i="1"/>
  <c r="A1310" i="1"/>
  <c r="A1316" i="1"/>
  <c r="A1322" i="1"/>
  <c r="A1328" i="1"/>
  <c r="A1269" i="1"/>
  <c r="A1275" i="1"/>
  <c r="A1281" i="1"/>
  <c r="A1287" i="1"/>
  <c r="A1293" i="1"/>
  <c r="A1299" i="1"/>
  <c r="A1305" i="1"/>
  <c r="A1311" i="1"/>
  <c r="A1317" i="1"/>
  <c r="A1323" i="1"/>
  <c r="A1329" i="1"/>
  <c r="A1336" i="1"/>
  <c r="A1254" i="1"/>
  <c r="A1258" i="1"/>
  <c r="A1264" i="1"/>
  <c r="A1330" i="1"/>
  <c r="A1265" i="1"/>
  <c r="A1271" i="1"/>
  <c r="A1277" i="1"/>
  <c r="A1283" i="1"/>
  <c r="A1289" i="1"/>
  <c r="A1295" i="1"/>
  <c r="A1301" i="1"/>
  <c r="A1307" i="1"/>
  <c r="A1313" i="1"/>
  <c r="A1319" i="1"/>
  <c r="A1325" i="1"/>
  <c r="A1331" i="1"/>
  <c r="A1296" i="1"/>
  <c r="A1302" i="1"/>
  <c r="A1308" i="1"/>
  <c r="A1314" i="1"/>
  <c r="A1320" i="1"/>
  <c r="A1326" i="1"/>
  <c r="A1332" i="1"/>
  <c r="A1333" i="1"/>
</calcChain>
</file>

<file path=xl/sharedStrings.xml><?xml version="1.0" encoding="utf-8"?>
<sst xmlns="http://schemas.openxmlformats.org/spreadsheetml/2006/main" count="5400" uniqueCount="4005">
  <si>
    <t>Vetenskapligt</t>
  </si>
  <si>
    <t>Engelskt</t>
  </si>
  <si>
    <t>Sortering</t>
  </si>
  <si>
    <t>STATUS</t>
  </si>
  <si>
    <t>VETENSKAPLIGT NAMN</t>
  </si>
  <si>
    <t>SVENSKT NAMN</t>
  </si>
  <si>
    <t>ENGELSKT NAMN</t>
  </si>
  <si>
    <t>#</t>
  </si>
  <si>
    <t>AviList</t>
  </si>
  <si>
    <t>Rank</t>
  </si>
  <si>
    <t>Taxon</t>
  </si>
  <si>
    <t>EngNamn</t>
  </si>
  <si>
    <t>Diff</t>
  </si>
  <si>
    <t>Tidigare sortering</t>
  </si>
  <si>
    <t>Ny AviList sortering</t>
  </si>
  <si>
    <t>(Scientific name)</t>
  </si>
  <si>
    <t>(Swedish name)</t>
  </si>
  <si>
    <t>(English name)</t>
  </si>
  <si>
    <t>Ordning STRUTHIONIFORMES</t>
  </si>
  <si>
    <t>STRUTSFÅGLAR</t>
  </si>
  <si>
    <t>Familj Struthionidae</t>
  </si>
  <si>
    <t>strutsar</t>
  </si>
  <si>
    <t>Ostriches</t>
  </si>
  <si>
    <t>(H)</t>
  </si>
  <si>
    <t>Struthio camelus</t>
  </si>
  <si>
    <t>struts</t>
  </si>
  <si>
    <t>Common Ostrich</t>
  </si>
  <si>
    <t>Ordning ANSERIFORMES</t>
  </si>
  <si>
    <t>ANDFÅGLAR</t>
  </si>
  <si>
    <t>Familj Anatidae</t>
  </si>
  <si>
    <t>änder</t>
  </si>
  <si>
    <t>Ducks, Geese, Swans</t>
  </si>
  <si>
    <t>R</t>
  </si>
  <si>
    <t>Dendrocygna viduata</t>
  </si>
  <si>
    <t>vithuvad visseland</t>
  </si>
  <si>
    <t>White-faced Whistling Duck</t>
  </si>
  <si>
    <t>Dendrocygna bicolor</t>
  </si>
  <si>
    <t>brun visseland</t>
  </si>
  <si>
    <t>Fulvous Whistling Duck</t>
  </si>
  <si>
    <t>Dendrocygna javanica</t>
  </si>
  <si>
    <t>orientvisseland</t>
  </si>
  <si>
    <t>Lesser Whistling Duck</t>
  </si>
  <si>
    <t>H</t>
  </si>
  <si>
    <t>Nettapus coromandelianus</t>
  </si>
  <si>
    <t>bomullsdvärgand</t>
  </si>
  <si>
    <t>Cotton Pygmy Goose</t>
  </si>
  <si>
    <t>Oxyura leucocephala</t>
  </si>
  <si>
    <t>kopparand</t>
  </si>
  <si>
    <t>White-headed Duck</t>
  </si>
  <si>
    <t>Oxyura jamaicensis</t>
  </si>
  <si>
    <t>amerikansk kopparand</t>
  </si>
  <si>
    <t>Ruddy Duck</t>
  </si>
  <si>
    <t>Intr.</t>
  </si>
  <si>
    <t>Plectropterus gambensis</t>
  </si>
  <si>
    <t>sporrgås</t>
  </si>
  <si>
    <t>Spur-winged Goose</t>
  </si>
  <si>
    <t>Cygnus olor</t>
  </si>
  <si>
    <t>knölsvan</t>
  </si>
  <si>
    <t>Mute Swan</t>
  </si>
  <si>
    <t>Cygnus atratus</t>
  </si>
  <si>
    <t>svart svan</t>
  </si>
  <si>
    <t>Black Swan</t>
  </si>
  <si>
    <t>Cygnus columbianus</t>
  </si>
  <si>
    <t>mindre sångsvan</t>
  </si>
  <si>
    <t>Tundra Swan</t>
  </si>
  <si>
    <t>Cygnus cygnus</t>
  </si>
  <si>
    <t>sångsvan</t>
  </si>
  <si>
    <t>Whooper Swan</t>
  </si>
  <si>
    <t>Branta bernicla</t>
  </si>
  <si>
    <t>prutgås</t>
  </si>
  <si>
    <t>Brant Goose</t>
  </si>
  <si>
    <t>Branta ruficollis</t>
  </si>
  <si>
    <t>rödhalsad gås</t>
  </si>
  <si>
    <t>Red-breasted Goose</t>
  </si>
  <si>
    <t>Branta canadensis</t>
  </si>
  <si>
    <t>kanadagås</t>
  </si>
  <si>
    <t>Canada Goose</t>
  </si>
  <si>
    <t>Branta leucopsis</t>
  </si>
  <si>
    <t>vitkindad gås</t>
  </si>
  <si>
    <t>Barnacle Goose</t>
  </si>
  <si>
    <t>Branta hutchinsii</t>
  </si>
  <si>
    <t>polargås</t>
  </si>
  <si>
    <t>Cackling Goose</t>
  </si>
  <si>
    <t>Anser indicus</t>
  </si>
  <si>
    <t>stripgås</t>
  </si>
  <si>
    <t>Bar-headed Goose</t>
  </si>
  <si>
    <t>Anser rossii</t>
  </si>
  <si>
    <t>dvärgsnögås</t>
  </si>
  <si>
    <t>Ross’s Goose</t>
  </si>
  <si>
    <t>F</t>
  </si>
  <si>
    <t>Anser caerulescens</t>
  </si>
  <si>
    <t>snögås</t>
  </si>
  <si>
    <t>Snow Goose</t>
  </si>
  <si>
    <t>Anser anser</t>
  </si>
  <si>
    <t>grågås</t>
  </si>
  <si>
    <t>Greylag Goose</t>
  </si>
  <si>
    <t>Anser erythropus</t>
  </si>
  <si>
    <t>fjällgås</t>
  </si>
  <si>
    <t>Lesser White-fronted Goose</t>
  </si>
  <si>
    <t>Anser albifrons</t>
  </si>
  <si>
    <t>bläsgås</t>
  </si>
  <si>
    <t>Greater White-fronted Goose</t>
  </si>
  <si>
    <t>Anser serrirostris</t>
  </si>
  <si>
    <t>tundragås</t>
  </si>
  <si>
    <t>Tundra Bean Goose</t>
  </si>
  <si>
    <t>#1</t>
  </si>
  <si>
    <t>Anser brachyrhynchus</t>
  </si>
  <si>
    <t>spetsbergsgås</t>
  </si>
  <si>
    <t>Pink-footed Goose</t>
  </si>
  <si>
    <t>Anser fabalis</t>
  </si>
  <si>
    <t>skogsgås</t>
  </si>
  <si>
    <t>Taiga Bean Goose</t>
  </si>
  <si>
    <t>Cairina moschata</t>
  </si>
  <si>
    <t>myskand</t>
  </si>
  <si>
    <t>Muscovy Duck</t>
  </si>
  <si>
    <t>Aix galericulata</t>
  </si>
  <si>
    <t>mandarinand</t>
  </si>
  <si>
    <t>Mandarin Duck</t>
  </si>
  <si>
    <t>Aix sponsa</t>
  </si>
  <si>
    <t>brudand</t>
  </si>
  <si>
    <t>Wood Duck</t>
  </si>
  <si>
    <t>Alopochen aegyptiaca</t>
  </si>
  <si>
    <t>nilgås</t>
  </si>
  <si>
    <t>Egyptian Goose</t>
  </si>
  <si>
    <t>Tadorna tadorna</t>
  </si>
  <si>
    <t>gravand</t>
  </si>
  <si>
    <t>Common Shelduck</t>
  </si>
  <si>
    <t>Tadorna ferruginea</t>
  </si>
  <si>
    <t>rostand</t>
  </si>
  <si>
    <t>Ruddy Shelduck</t>
  </si>
  <si>
    <t>Clangula hyemalis</t>
  </si>
  <si>
    <t>alfågel</t>
  </si>
  <si>
    <t>Long-tailed Duck</t>
  </si>
  <si>
    <t>Polysticta stelleri</t>
  </si>
  <si>
    <t>alförrädare</t>
  </si>
  <si>
    <t>Steller’s Eider</t>
  </si>
  <si>
    <t>Somateria fischeri</t>
  </si>
  <si>
    <t>glasögonejder</t>
  </si>
  <si>
    <t>Spectacled Eider</t>
  </si>
  <si>
    <t>Somateria spectabilis</t>
  </si>
  <si>
    <t>praktejder</t>
  </si>
  <si>
    <t>King Eider</t>
  </si>
  <si>
    <t>Somateria mollissima</t>
  </si>
  <si>
    <t>ejder</t>
  </si>
  <si>
    <t>Common Eider</t>
  </si>
  <si>
    <t>Histrionicus histrionicus</t>
  </si>
  <si>
    <t>strömand</t>
  </si>
  <si>
    <t>Harlequin Duck</t>
  </si>
  <si>
    <t>Melanitta nigra</t>
  </si>
  <si>
    <t>sjöorre</t>
  </si>
  <si>
    <t>Common Scoter</t>
  </si>
  <si>
    <t>Melanitta americana</t>
  </si>
  <si>
    <t>amerikansk sjöorre</t>
  </si>
  <si>
    <t>Black Scoter</t>
  </si>
  <si>
    <t>Melanitta perspicillata</t>
  </si>
  <si>
    <t>vitnackad svärta</t>
  </si>
  <si>
    <t>Surf Scoter</t>
  </si>
  <si>
    <t>Melanitta fusca</t>
  </si>
  <si>
    <t>svärta</t>
  </si>
  <si>
    <t>Velvet Scoter</t>
  </si>
  <si>
    <t>Melanitta deglandi</t>
  </si>
  <si>
    <t>amerikansk knölsvärta</t>
  </si>
  <si>
    <t>White-winged Scoter</t>
  </si>
  <si>
    <t>Melanitta stejnegeri</t>
  </si>
  <si>
    <t>sibirisk knölsvärta</t>
  </si>
  <si>
    <t>Stejneger’s Scoter</t>
  </si>
  <si>
    <t>Bucephala albeola</t>
  </si>
  <si>
    <t>buffelhuvud</t>
  </si>
  <si>
    <t>Bufflehead</t>
  </si>
  <si>
    <t>Bucephala islandica</t>
  </si>
  <si>
    <t>islandsknipa</t>
  </si>
  <si>
    <t>Barrow’s Goldeneye</t>
  </si>
  <si>
    <t>Bucephala clangula</t>
  </si>
  <si>
    <t>knipa</t>
  </si>
  <si>
    <t>Common Goldeneye</t>
  </si>
  <si>
    <t>Mergellus albellus</t>
  </si>
  <si>
    <t>salskrake</t>
  </si>
  <si>
    <t>Smew</t>
  </si>
  <si>
    <t>Lophodytes cucullatus</t>
  </si>
  <si>
    <t>kamskrake</t>
  </si>
  <si>
    <t>Hooded Merganser</t>
  </si>
  <si>
    <t>Mergus serrator</t>
  </si>
  <si>
    <t>småskrake</t>
  </si>
  <si>
    <t>Red-breasted Merganser</t>
  </si>
  <si>
    <t>Mergus merganser</t>
  </si>
  <si>
    <t>storskrake</t>
  </si>
  <si>
    <t>Common Merganser</t>
  </si>
  <si>
    <t>Sarkidiornis melanotos</t>
  </si>
  <si>
    <t>knöland</t>
  </si>
  <si>
    <t>Knob-billed Duck</t>
  </si>
  <si>
    <t>Marmaronetta angustirostris</t>
  </si>
  <si>
    <t>marmorand</t>
  </si>
  <si>
    <t>Marbled Duck</t>
  </si>
  <si>
    <t>Netta rufina</t>
  </si>
  <si>
    <t>rödhuvad dykand</t>
  </si>
  <si>
    <t>Red-crested Pochard</t>
  </si>
  <si>
    <t>Netta erythrophthalma</t>
  </si>
  <si>
    <t>sammetsand</t>
  </si>
  <si>
    <t>Southern Pochard</t>
  </si>
  <si>
    <t>Aythya nyroca</t>
  </si>
  <si>
    <t>vitögd dykand</t>
  </si>
  <si>
    <t>Ferruginous Duck</t>
  </si>
  <si>
    <t>Aythya ferina</t>
  </si>
  <si>
    <t>brunand</t>
  </si>
  <si>
    <t>Common Pochard</t>
  </si>
  <si>
    <t>Aythya valisineria</t>
  </si>
  <si>
    <t>svartnäbbad brunand</t>
  </si>
  <si>
    <t>Canvasback</t>
  </si>
  <si>
    <t>Aythya collaris</t>
  </si>
  <si>
    <t>ringand</t>
  </si>
  <si>
    <t>Ring-necked Duck</t>
  </si>
  <si>
    <t>Aythya americana</t>
  </si>
  <si>
    <t>amerikansk brunand</t>
  </si>
  <si>
    <t>Redhead</t>
  </si>
  <si>
    <t>Aythya fuligula</t>
  </si>
  <si>
    <t>vigg</t>
  </si>
  <si>
    <t>Tufted Duck</t>
  </si>
  <si>
    <t>Aythya affinis</t>
  </si>
  <si>
    <t>mindre bergand</t>
  </si>
  <si>
    <t>Lesser Scaup</t>
  </si>
  <si>
    <t>Aythya marila</t>
  </si>
  <si>
    <t>bergand</t>
  </si>
  <si>
    <t>Greater Scaup</t>
  </si>
  <si>
    <t>Sibirionetta formosa</t>
  </si>
  <si>
    <t>gulkindad kricka</t>
  </si>
  <si>
    <t>Baikal Teal</t>
  </si>
  <si>
    <t>Spatula querquedula</t>
  </si>
  <si>
    <t>årta</t>
  </si>
  <si>
    <t>Garganey</t>
  </si>
  <si>
    <t>Spatula discors</t>
  </si>
  <si>
    <t>blåvingad årta</t>
  </si>
  <si>
    <t>Blue-winged Teal</t>
  </si>
  <si>
    <t>Spatula cyanoptera</t>
  </si>
  <si>
    <t>kanelårta</t>
  </si>
  <si>
    <t>Cinnamon Teal</t>
  </si>
  <si>
    <t>Spatula clypeata</t>
  </si>
  <si>
    <t>skedand</t>
  </si>
  <si>
    <t>Northern Shoveler</t>
  </si>
  <si>
    <t>Mareca falcata</t>
  </si>
  <si>
    <t>praktand</t>
  </si>
  <si>
    <t>Falcated Duck</t>
  </si>
  <si>
    <t>Mareca strepera</t>
  </si>
  <si>
    <t>snatterand</t>
  </si>
  <si>
    <t>Gadwall</t>
  </si>
  <si>
    <t>Mareca penelope</t>
  </si>
  <si>
    <t>bläsand</t>
  </si>
  <si>
    <t>Eurasian Wigeon</t>
  </si>
  <si>
    <t>Mareca americana</t>
  </si>
  <si>
    <t>amerikansk bläsand</t>
  </si>
  <si>
    <t>American Wigeon</t>
  </si>
  <si>
    <t>Anas zonorhyncha</t>
  </si>
  <si>
    <t>kinesisk and</t>
  </si>
  <si>
    <t>Eastern Spot-billed Duck</t>
  </si>
  <si>
    <t>#2</t>
  </si>
  <si>
    <t>Anas platyrhynchos</t>
  </si>
  <si>
    <t>gräsand</t>
  </si>
  <si>
    <t>Mallard</t>
  </si>
  <si>
    <t>Anas rubripes</t>
  </si>
  <si>
    <t>svartand</t>
  </si>
  <si>
    <t>American Black Duck</t>
  </si>
  <si>
    <t>Anas capensis</t>
  </si>
  <si>
    <t>kapand</t>
  </si>
  <si>
    <t>Cape Teal</t>
  </si>
  <si>
    <t>Anas erythrorhyncha</t>
  </si>
  <si>
    <t>rödnäbbad and</t>
  </si>
  <si>
    <t>Red-billed Teal</t>
  </si>
  <si>
    <t>Anas acuta</t>
  </si>
  <si>
    <t>stjärtand</t>
  </si>
  <si>
    <t>Northern Pintail</t>
  </si>
  <si>
    <t>Anas crecca</t>
  </si>
  <si>
    <t>kricka</t>
  </si>
  <si>
    <r>
      <rPr>
        <sz val="10"/>
        <color rgb="FFFF0000"/>
        <rFont val="Arial"/>
        <family val="2"/>
      </rPr>
      <t>Green-winged</t>
    </r>
    <r>
      <rPr>
        <sz val="10"/>
        <color theme="1"/>
        <rFont val="Arial"/>
        <family val="2"/>
      </rPr>
      <t xml:space="preserve"> Teal</t>
    </r>
  </si>
  <si>
    <t>Ordning GALLIFORMES</t>
  </si>
  <si>
    <t>HÖNSFÅGLAR</t>
  </si>
  <si>
    <t>Familj Numididae</t>
  </si>
  <si>
    <t>pärlhöns</t>
  </si>
  <si>
    <t>Guineafowl</t>
  </si>
  <si>
    <t>Numida meleagris</t>
  </si>
  <si>
    <t>hjälmpärlhöna</t>
  </si>
  <si>
    <t>Helmeted Guineafowl</t>
  </si>
  <si>
    <t>Familj Odontophoridae</t>
  </si>
  <si>
    <t>tofsvaktlar</t>
  </si>
  <si>
    <t>New World Quail</t>
  </si>
  <si>
    <t>Colinus virginianus</t>
  </si>
  <si>
    <t>virginiavaktel</t>
  </si>
  <si>
    <t>Northern Bobwhite</t>
  </si>
  <si>
    <t>Callipepla californica</t>
  </si>
  <si>
    <t>kalifornientofsvaktel</t>
  </si>
  <si>
    <t>California Quail</t>
  </si>
  <si>
    <t>Familj Phasianidae</t>
  </si>
  <si>
    <t>fasanfåglar</t>
  </si>
  <si>
    <t>Pheasants &amp; Allies</t>
  </si>
  <si>
    <t>Tetrastes bonasia</t>
  </si>
  <si>
    <t>järpe</t>
  </si>
  <si>
    <t>Hazel Grouse</t>
  </si>
  <si>
    <t>Lagopus muta</t>
  </si>
  <si>
    <t>fjällripa</t>
  </si>
  <si>
    <t>Rock Ptarmigan</t>
  </si>
  <si>
    <t>Lagopus scotica</t>
  </si>
  <si>
    <t>moripa</t>
  </si>
  <si>
    <t>Red Grouse</t>
  </si>
  <si>
    <t>Lagopus lagopus</t>
  </si>
  <si>
    <t>dalripa</t>
  </si>
  <si>
    <t>Willow Ptarmigan</t>
  </si>
  <si>
    <t>Tetrao urogallus</t>
  </si>
  <si>
    <t>tjäder</t>
  </si>
  <si>
    <t>Western Capercaillie</t>
  </si>
  <si>
    <t>Lyrurus mlokosiewiczi</t>
  </si>
  <si>
    <t>kaukasisk orre</t>
  </si>
  <si>
    <t>Caucasian Grouse</t>
  </si>
  <si>
    <t>E.</t>
  </si>
  <si>
    <t>Lyrurus tetrix</t>
  </si>
  <si>
    <t>orre</t>
  </si>
  <si>
    <t>Black Grouse</t>
  </si>
  <si>
    <t>Perdix perdix</t>
  </si>
  <si>
    <t>rapphöna</t>
  </si>
  <si>
    <t>Grey Partridge</t>
  </si>
  <si>
    <t>Syrmaticus reevesii</t>
  </si>
  <si>
    <t>kungsfasan</t>
  </si>
  <si>
    <t>Reeves’s Pheasant</t>
  </si>
  <si>
    <t>Chrysolophus pictus</t>
  </si>
  <si>
    <t>guldfasan</t>
  </si>
  <si>
    <t>Golden Pheasant</t>
  </si>
  <si>
    <t>Chrysolophus amherstiae</t>
  </si>
  <si>
    <t>diamantfasan</t>
  </si>
  <si>
    <t>Lady Amherst’s Pheasant</t>
  </si>
  <si>
    <t>Phasianus colchicus</t>
  </si>
  <si>
    <t>fasan</t>
  </si>
  <si>
    <t>Common Pheasant</t>
  </si>
  <si>
    <t>Ortygornis pondicerianus</t>
  </si>
  <si>
    <t>grå frankolin</t>
  </si>
  <si>
    <t>Grey Francolin</t>
  </si>
  <si>
    <t>Francolinus francolinus</t>
  </si>
  <si>
    <t>svart frankolin</t>
  </si>
  <si>
    <t>Black Francolin</t>
  </si>
  <si>
    <t>Tetraogallus caucasicus</t>
  </si>
  <si>
    <t>kaukasisk snöhöna</t>
  </si>
  <si>
    <t>Caucasian Snowcock</t>
  </si>
  <si>
    <t>Tetraogallus caspius</t>
  </si>
  <si>
    <t>kaspisk snöhöna</t>
  </si>
  <si>
    <t>Caspian Snowcock</t>
  </si>
  <si>
    <t>Ammoperdix griseogularis</t>
  </si>
  <si>
    <t>visselhöna</t>
  </si>
  <si>
    <t>See-see Partridge</t>
  </si>
  <si>
    <t>Ammoperdix heyi</t>
  </si>
  <si>
    <t>ökenhöna</t>
  </si>
  <si>
    <t>Sand Partridge</t>
  </si>
  <si>
    <t>Coturnix coturnix</t>
  </si>
  <si>
    <t>vaktel</t>
  </si>
  <si>
    <t>Common Quail</t>
  </si>
  <si>
    <t>Coturnix delegorguei</t>
  </si>
  <si>
    <t>harlekinvaktel</t>
  </si>
  <si>
    <t>Harlequin Quail</t>
  </si>
  <si>
    <t>Alectoris barbara</t>
  </si>
  <si>
    <t>klipphöna</t>
  </si>
  <si>
    <t>Barbary Partridge</t>
  </si>
  <si>
    <t>Alectoris melanocephala</t>
  </si>
  <si>
    <t>arabrödhöna</t>
  </si>
  <si>
    <t>Arabian Partridge</t>
  </si>
  <si>
    <t>Alectoris rufa</t>
  </si>
  <si>
    <t>rödhöna</t>
  </si>
  <si>
    <t>Red-legged Partridge</t>
  </si>
  <si>
    <t>Alectoris chukar</t>
  </si>
  <si>
    <t>berghöna</t>
  </si>
  <si>
    <t>Chukar Partridge</t>
  </si>
  <si>
    <t>Alectoris graeca</t>
  </si>
  <si>
    <t>stenhöna</t>
  </si>
  <si>
    <t>Rock Partridge</t>
  </si>
  <si>
    <t>Alectoris philbyi</t>
  </si>
  <si>
    <t>svartstrupig berghöna</t>
  </si>
  <si>
    <t>Philby’s Partridge</t>
  </si>
  <si>
    <t>Pternistis erckelii</t>
  </si>
  <si>
    <t>rostkronad sporrhöna</t>
  </si>
  <si>
    <t>Erckel’s Spurfowl</t>
  </si>
  <si>
    <t>Pternistis bicalcaratus</t>
  </si>
  <si>
    <t>marockansk sporrhöna</t>
  </si>
  <si>
    <t>Double-spurred Spurfowl</t>
  </si>
  <si>
    <t>Ordning PHOENICOPTERIFORMES</t>
  </si>
  <si>
    <t>FLAMINGOFÅGLAR</t>
  </si>
  <si>
    <t>Familj Phoenicopteridae</t>
  </si>
  <si>
    <t>flamingor</t>
  </si>
  <si>
    <t>Flamingos</t>
  </si>
  <si>
    <t>Phoeniconaias minor</t>
  </si>
  <si>
    <t>mindre flamingo</t>
  </si>
  <si>
    <t>Lesser Flamingo</t>
  </si>
  <si>
    <t>Phoenicopterus roseus</t>
  </si>
  <si>
    <t>större flamingo</t>
  </si>
  <si>
    <t>Greater Flamingo</t>
  </si>
  <si>
    <t>Ordning PODICIPEDIFORMES</t>
  </si>
  <si>
    <t>DOPPINGFÅGLAR</t>
  </si>
  <si>
    <t>Familj Podicipedidae</t>
  </si>
  <si>
    <t>doppingar</t>
  </si>
  <si>
    <t>Grebes</t>
  </si>
  <si>
    <t>Tachybaptus ruficollis</t>
  </si>
  <si>
    <t>smådopping</t>
  </si>
  <si>
    <t>Little Grebe</t>
  </si>
  <si>
    <t>Podilymbus podiceps</t>
  </si>
  <si>
    <t>tjocknäbbad dopping</t>
  </si>
  <si>
    <t>Pied-billed Grebe</t>
  </si>
  <si>
    <t>Podiceps auritus</t>
  </si>
  <si>
    <t>svarthakedopping</t>
  </si>
  <si>
    <t>Horned Grebe</t>
  </si>
  <si>
    <t>Podiceps grisegena</t>
  </si>
  <si>
    <t>gråhakedopping</t>
  </si>
  <si>
    <t>Red-necked Grebe</t>
  </si>
  <si>
    <t>Podiceps cristatus</t>
  </si>
  <si>
    <t>skäggdopping</t>
  </si>
  <si>
    <t>Great Crested Grebe</t>
  </si>
  <si>
    <t>Podiceps nigricollis</t>
  </si>
  <si>
    <t>svarthalsad dopping</t>
  </si>
  <si>
    <t>Black-necked Grebe</t>
  </si>
  <si>
    <t>Ordning OTIDIFORMES</t>
  </si>
  <si>
    <t>TRAPPFÅGLAR</t>
  </si>
  <si>
    <t>Familj Otididae</t>
  </si>
  <si>
    <t>trappar</t>
  </si>
  <si>
    <t>Bustards</t>
  </si>
  <si>
    <t>Otis tarda</t>
  </si>
  <si>
    <t>stortrapp</t>
  </si>
  <si>
    <t>Great Bustard</t>
  </si>
  <si>
    <t>Ardeotis arabs</t>
  </si>
  <si>
    <t>arabtrapp</t>
  </si>
  <si>
    <t>Arabian Bustard</t>
  </si>
  <si>
    <t>Chlamydotis macqueenii</t>
  </si>
  <si>
    <t>kragtrapp</t>
  </si>
  <si>
    <t>Asian Houbara</t>
  </si>
  <si>
    <t>Chlamydotis undulata</t>
  </si>
  <si>
    <t>ökentrapp</t>
  </si>
  <si>
    <t>African Houbara</t>
  </si>
  <si>
    <t>Neotis nuba</t>
  </si>
  <si>
    <t>nubisk trapp</t>
  </si>
  <si>
    <t>Nubian Bustard</t>
  </si>
  <si>
    <t>Tetrax tetrax</t>
  </si>
  <si>
    <t>småtrapp</t>
  </si>
  <si>
    <t>Little Bustard</t>
  </si>
  <si>
    <t>Ordning CUCULIFORMES</t>
  </si>
  <si>
    <t>GÖKFÅGLAR</t>
  </si>
  <si>
    <t>Familj Cuculidae</t>
  </si>
  <si>
    <t>gökar</t>
  </si>
  <si>
    <t>Cuckoos</t>
  </si>
  <si>
    <t>Centropus senegalensis</t>
  </si>
  <si>
    <t>senegalsporrgök</t>
  </si>
  <si>
    <t>Senegal Coucal</t>
  </si>
  <si>
    <t>Centropus superciliosus</t>
  </si>
  <si>
    <t>vitbrynad sporrgök</t>
  </si>
  <si>
    <t>White-browed Coucal</t>
  </si>
  <si>
    <t>Clamator coromandus</t>
  </si>
  <si>
    <t>rödvingad skatgök</t>
  </si>
  <si>
    <t>Chestnut-winged Cuckoo</t>
  </si>
  <si>
    <t>Clamator glandarius</t>
  </si>
  <si>
    <t>skatgök</t>
  </si>
  <si>
    <t>Great Spotted Cuckoo</t>
  </si>
  <si>
    <t>Clamator jacobinus</t>
  </si>
  <si>
    <t>jakobinskatgök</t>
  </si>
  <si>
    <t>Jacobin Cuckoo</t>
  </si>
  <si>
    <t>Coccyzus americanus</t>
  </si>
  <si>
    <t>gulnäbbad regngök</t>
  </si>
  <si>
    <t>Yellow-billed Cuckoo</t>
  </si>
  <si>
    <t>Coccyzus erythropthalmus</t>
  </si>
  <si>
    <t>svartnäbbad regngök</t>
  </si>
  <si>
    <t>Black-billed Cuckoo</t>
  </si>
  <si>
    <t>Eudynamys scolopaceus</t>
  </si>
  <si>
    <t>asiatisk koel</t>
  </si>
  <si>
    <t>Asian Koel</t>
  </si>
  <si>
    <t>Chrysococcyx caprius</t>
  </si>
  <si>
    <t>didrikglansgök</t>
  </si>
  <si>
    <t>Diederik Cuckoo</t>
  </si>
  <si>
    <t>Chrysococcyx klaas</t>
  </si>
  <si>
    <t>grönglansgök</t>
  </si>
  <si>
    <t>Klaas’s Cuckoo</t>
  </si>
  <si>
    <t>Cacomantis passerinus</t>
  </si>
  <si>
    <t>indisk buskgök</t>
  </si>
  <si>
    <t>Grey-bellied Cuckoo</t>
  </si>
  <si>
    <t>Hierococcyx varius</t>
  </si>
  <si>
    <t>indisk hökgök</t>
  </si>
  <si>
    <t>Common Hawk-Cuckoo</t>
  </si>
  <si>
    <t>Cuculus poliocephalus</t>
  </si>
  <si>
    <t>smågök</t>
  </si>
  <si>
    <t>Lesser Cuckoo</t>
  </si>
  <si>
    <t>Cuculus canorus</t>
  </si>
  <si>
    <t>gök</t>
  </si>
  <si>
    <t>Common Cuckoo</t>
  </si>
  <si>
    <t>Cuculus optatus</t>
  </si>
  <si>
    <t>tajgagök</t>
  </si>
  <si>
    <t>Oriental Cuckoo</t>
  </si>
  <si>
    <t>Ordning PTEROCLIFORMES</t>
  </si>
  <si>
    <t>FLYGHÖNSFÅGLAR</t>
  </si>
  <si>
    <t>Familj Pteroclidae</t>
  </si>
  <si>
    <t>flyghöns</t>
  </si>
  <si>
    <t>Sandgrouse</t>
  </si>
  <si>
    <t>Syrrhaptes paradoxus</t>
  </si>
  <si>
    <t>stäppflyghöna</t>
  </si>
  <si>
    <t>Pallas’s Sandgrouse</t>
  </si>
  <si>
    <t>Pterocles alchata</t>
  </si>
  <si>
    <t>vitbukig flyghöna</t>
  </si>
  <si>
    <t>Pin-tailed Sandgrouse</t>
  </si>
  <si>
    <t>Pterocles exustus</t>
  </si>
  <si>
    <t>brunbukig flyghöna</t>
  </si>
  <si>
    <t>Chestnut-bellied Sandgrouse</t>
  </si>
  <si>
    <t>Pterocles senegallus</t>
  </si>
  <si>
    <t>ökenflyghöna</t>
  </si>
  <si>
    <t>Spotted Sandgrouse</t>
  </si>
  <si>
    <t>Pterocles orientalis</t>
  </si>
  <si>
    <t>svartbukig flyghöna</t>
  </si>
  <si>
    <t>Black-bellied Sandgrouse</t>
  </si>
  <si>
    <t>Pterocles coronatus</t>
  </si>
  <si>
    <t>kronflyghöna</t>
  </si>
  <si>
    <t>Crowned Sandgrouse</t>
  </si>
  <si>
    <t>Pterocles lichtensteinii</t>
  </si>
  <si>
    <t>strimflyghöna</t>
  </si>
  <si>
    <t>Lichtenstein’s Sandgrouse</t>
  </si>
  <si>
    <t>Ordning COLUMBIFORMES</t>
  </si>
  <si>
    <t>DUVFÅGLAR</t>
  </si>
  <si>
    <t>Familj Columbidae</t>
  </si>
  <si>
    <t>duvor</t>
  </si>
  <si>
    <t>Pigeons, Doves</t>
  </si>
  <si>
    <t>Zenaida macroura</t>
  </si>
  <si>
    <t>spetsstjärtad duva</t>
  </si>
  <si>
    <t>Mourning Dove</t>
  </si>
  <si>
    <t>Spilopelia senegalensis</t>
  </si>
  <si>
    <t>palmduva</t>
  </si>
  <si>
    <t>Laughing Dove</t>
  </si>
  <si>
    <t>Streptopelia tranquebarica</t>
  </si>
  <si>
    <t>amarantduva</t>
  </si>
  <si>
    <t>Red Collared Dove</t>
  </si>
  <si>
    <t>Streptopelia orientalis</t>
  </si>
  <si>
    <t>större turturduva</t>
  </si>
  <si>
    <t>Oriental Turtle Dove</t>
  </si>
  <si>
    <t>Streptopelia turtur</t>
  </si>
  <si>
    <t>turturduva</t>
  </si>
  <si>
    <t>European Turtle Dove</t>
  </si>
  <si>
    <t>Streptopelia lugens</t>
  </si>
  <si>
    <t>mörk turturduva</t>
  </si>
  <si>
    <t>Dusky Turtle Dove</t>
  </si>
  <si>
    <t>Streptopelia semitorquata</t>
  </si>
  <si>
    <t>rödögd duva</t>
  </si>
  <si>
    <t>Red-eyed Dove</t>
  </si>
  <si>
    <t>Streptopelia decipiens</t>
  </si>
  <si>
    <t>sorgduva</t>
  </si>
  <si>
    <t>Mourning Collared Dove</t>
  </si>
  <si>
    <t>Streptopelia decaocto</t>
  </si>
  <si>
    <t>turkduva</t>
  </si>
  <si>
    <t>Eurasian Collared Dove</t>
  </si>
  <si>
    <t>Streptopelia roseogrisea</t>
  </si>
  <si>
    <t>skrattduva</t>
  </si>
  <si>
    <t>African Collared Dove</t>
  </si>
  <si>
    <t>Columba junoniae</t>
  </si>
  <si>
    <t>lagerduva</t>
  </si>
  <si>
    <t>Laurel Pigeon</t>
  </si>
  <si>
    <t>Columba arquatrix</t>
  </si>
  <si>
    <t>gulfotad duva</t>
  </si>
  <si>
    <t>African Olive Pigeon</t>
  </si>
  <si>
    <t>Columba palumbus</t>
  </si>
  <si>
    <t>ringduva</t>
  </si>
  <si>
    <t>Common Wood Pigeon</t>
  </si>
  <si>
    <t>Columba trocaz</t>
  </si>
  <si>
    <t>madeiraduva</t>
  </si>
  <si>
    <t>Trocaz Pigeon</t>
  </si>
  <si>
    <t>Columba bollii</t>
  </si>
  <si>
    <t>kanarieduva</t>
  </si>
  <si>
    <t>Bolle’s Pigeon</t>
  </si>
  <si>
    <t>Columba guinea</t>
  </si>
  <si>
    <t>guineaduva</t>
  </si>
  <si>
    <t>Speckled Pigeon</t>
  </si>
  <si>
    <t>Columba livia</t>
  </si>
  <si>
    <t>klippduva / tamduva</t>
  </si>
  <si>
    <t>Rock Dove / Feral Pigeon</t>
  </si>
  <si>
    <t>Columba oenas</t>
  </si>
  <si>
    <t>skogsduva</t>
  </si>
  <si>
    <t>Stock Dove</t>
  </si>
  <si>
    <t>Columba eversmanni</t>
  </si>
  <si>
    <t>turkestanduva</t>
  </si>
  <si>
    <t>Yellow-eyed Pigeon</t>
  </si>
  <si>
    <t>Oena capensis</t>
  </si>
  <si>
    <t>långstjärtsduva</t>
  </si>
  <si>
    <t>Namaqua Dove</t>
  </si>
  <si>
    <t>Turtur abyssinicus</t>
  </si>
  <si>
    <t>svartnäbbad fläckduva</t>
  </si>
  <si>
    <t>Black-billed Wood Dove</t>
  </si>
  <si>
    <t>Treron waalia</t>
  </si>
  <si>
    <t>gulbukig grönduva</t>
  </si>
  <si>
    <t>Bruce’s Green Pigeon</t>
  </si>
  <si>
    <t>Geopelia striata</t>
  </si>
  <si>
    <t>zebraduva</t>
  </si>
  <si>
    <t>Zebra Dove</t>
  </si>
  <si>
    <t>Ordning GRUIFORMES</t>
  </si>
  <si>
    <t>TRANFÅGLAR</t>
  </si>
  <si>
    <t>Familj Gruidae</t>
  </si>
  <si>
    <t>tranor</t>
  </si>
  <si>
    <t>Cranes</t>
  </si>
  <si>
    <t>Leucogeranus leucogeranus</t>
  </si>
  <si>
    <t>snötrana</t>
  </si>
  <si>
    <t>Siberian Crane</t>
  </si>
  <si>
    <r>
      <rPr>
        <i/>
        <sz val="10"/>
        <color rgb="FFFF0000"/>
        <rFont val="Arial"/>
        <family val="2"/>
      </rPr>
      <t>Antigone</t>
    </r>
    <r>
      <rPr>
        <i/>
        <sz val="10"/>
        <color theme="1"/>
        <rFont val="Arial"/>
        <family val="2"/>
      </rPr>
      <t xml:space="preserve"> canadensis</t>
    </r>
  </si>
  <si>
    <t>prärietrana</t>
  </si>
  <si>
    <t>Sandhill Crane</t>
  </si>
  <si>
    <t>Grus virgo</t>
  </si>
  <si>
    <t>jungfrutrana</t>
  </si>
  <si>
    <t>Demoiselle Crane</t>
  </si>
  <si>
    <t>Grus grus</t>
  </si>
  <si>
    <t>trana</t>
  </si>
  <si>
    <t>Common Crane</t>
  </si>
  <si>
    <t>Grus monacha</t>
  </si>
  <si>
    <t>munktrana</t>
  </si>
  <si>
    <t>Hooded Crane</t>
  </si>
  <si>
    <t>Familj Rallidae</t>
  </si>
  <si>
    <t>rallar</t>
  </si>
  <si>
    <t>Rails, Crakes &amp; Coots</t>
  </si>
  <si>
    <t>Rallus aquaticus</t>
  </si>
  <si>
    <t>vattenrall</t>
  </si>
  <si>
    <t>Water Rail</t>
  </si>
  <si>
    <t>Crecopsis egregia</t>
  </si>
  <si>
    <t>gräsrall</t>
  </si>
  <si>
    <t>African Crake</t>
  </si>
  <si>
    <t>Crex crex</t>
  </si>
  <si>
    <t>kornknarr</t>
  </si>
  <si>
    <t>Corn Crake</t>
  </si>
  <si>
    <t>Porzana carolina</t>
  </si>
  <si>
    <t>karolinasumphöna</t>
  </si>
  <si>
    <t>Sora</t>
  </si>
  <si>
    <t>Porzana porzana</t>
  </si>
  <si>
    <t>småfläckig sumphöna</t>
  </si>
  <si>
    <t>Spotted Crake</t>
  </si>
  <si>
    <t>Paragallinula angulata</t>
  </si>
  <si>
    <t>mindre rörhöna</t>
  </si>
  <si>
    <t>Lesser Moorhen</t>
  </si>
  <si>
    <t>Gallinula chloropus</t>
  </si>
  <si>
    <t>rörhöna</t>
  </si>
  <si>
    <t>Common Moorhen</t>
  </si>
  <si>
    <t>Fulica atra</t>
  </si>
  <si>
    <t>sothöna</t>
  </si>
  <si>
    <t>Eurasian Coot</t>
  </si>
  <si>
    <t>Fulica cristata</t>
  </si>
  <si>
    <t>kamsothöna</t>
  </si>
  <si>
    <t>Red-knobbed Coot</t>
  </si>
  <si>
    <t>Fulica americana</t>
  </si>
  <si>
    <t>amerikansk sothöna</t>
  </si>
  <si>
    <t>American Coot</t>
  </si>
  <si>
    <t>Porphyrio alleni</t>
  </si>
  <si>
    <t>mindre sultanhöna</t>
  </si>
  <si>
    <t>Allen’s Gallinule</t>
  </si>
  <si>
    <t>Porphyrio martinica</t>
  </si>
  <si>
    <t>amerikansk sultanhöna</t>
  </si>
  <si>
    <t>Purple Gallinule</t>
  </si>
  <si>
    <t>Porphyrio porphyrio</t>
  </si>
  <si>
    <t>purpurhöna</t>
  </si>
  <si>
    <r>
      <rPr>
        <sz val="10"/>
        <color rgb="FFFF0000"/>
        <rFont val="Arial"/>
        <family val="2"/>
      </rPr>
      <t>Purple</t>
    </r>
    <r>
      <rPr>
        <sz val="10"/>
        <color theme="1"/>
        <rFont val="Arial"/>
        <family val="2"/>
      </rPr>
      <t xml:space="preserve"> Swamphen</t>
    </r>
  </si>
  <si>
    <t>Aenigmatolimnas marginalis</t>
  </si>
  <si>
    <t>rostgumpad sumphöna</t>
  </si>
  <si>
    <t>Striped Crake</t>
  </si>
  <si>
    <t>Gallicrex cinerea</t>
  </si>
  <si>
    <t>tupprall</t>
  </si>
  <si>
    <t>Watercock</t>
  </si>
  <si>
    <t>Amaurornis phoenicurus</t>
  </si>
  <si>
    <t>vattensumphöna</t>
  </si>
  <si>
    <t>White-breasted Waterhen</t>
  </si>
  <si>
    <t>Zapornia fusca</t>
  </si>
  <si>
    <t>rödbrun sumphöna</t>
  </si>
  <si>
    <t>Ruddy-breasted Crake</t>
  </si>
  <si>
    <t>Zapornia parva</t>
  </si>
  <si>
    <t>mindre sumphöna</t>
  </si>
  <si>
    <t>Little Crake</t>
  </si>
  <si>
    <t>Zapornia pusilla</t>
  </si>
  <si>
    <t>dvärgsumphöna</t>
  </si>
  <si>
    <t>Baillon’s Crake</t>
  </si>
  <si>
    <t>Ordning CHARADRIIFORMES</t>
  </si>
  <si>
    <t>VADARFÅGLAR</t>
  </si>
  <si>
    <t>Familj Burhinidae</t>
  </si>
  <si>
    <t>tjockfotar</t>
  </si>
  <si>
    <t>Stone-curlews, Thick-knees</t>
  </si>
  <si>
    <t>Esacus recurvirostris</t>
  </si>
  <si>
    <t>strandtjockfot</t>
  </si>
  <si>
    <t>Great Stone-curlew</t>
  </si>
  <si>
    <t>Burhinus capensis</t>
  </si>
  <si>
    <t>fläcktjockfot</t>
  </si>
  <si>
    <t>Spotted Thick-knee</t>
  </si>
  <si>
    <t>Burhinus senegalensis</t>
  </si>
  <si>
    <t>senegaltjockfot</t>
  </si>
  <si>
    <t>Senegal Thick-knee</t>
  </si>
  <si>
    <t>Burhinus oedicnemus</t>
  </si>
  <si>
    <t>tjockfot</t>
  </si>
  <si>
    <t>Eurasian Stone-curlew</t>
  </si>
  <si>
    <t>Familj Pluvianidae</t>
  </si>
  <si>
    <t>krokodilväktare</t>
  </si>
  <si>
    <t>Egyptian Plover</t>
  </si>
  <si>
    <t>R (H)</t>
  </si>
  <si>
    <t>Pluvianus aegyptius</t>
  </si>
  <si>
    <t>Familj Recurvirostridae</t>
  </si>
  <si>
    <t>skärfläckor</t>
  </si>
  <si>
    <t>Stilts, Avocets</t>
  </si>
  <si>
    <t>Recurvirostra avosetta</t>
  </si>
  <si>
    <t>skärfläcka</t>
  </si>
  <si>
    <t>Pied Avocet</t>
  </si>
  <si>
    <t>Himantopus himantopus</t>
  </si>
  <si>
    <t>styltlöpare</t>
  </si>
  <si>
    <t>Black-winged Stilt</t>
  </si>
  <si>
    <t>Familj Haematopodidae</t>
  </si>
  <si>
    <t>strandskator</t>
  </si>
  <si>
    <t>Oystercatchers</t>
  </si>
  <si>
    <t>Haematopus meadewaldoi</t>
  </si>
  <si>
    <t>kanariestrandskata</t>
  </si>
  <si>
    <t>Canary Islands Oystercatcher</t>
  </si>
  <si>
    <t>† #1</t>
  </si>
  <si>
    <t>Haematopus ostralegus</t>
  </si>
  <si>
    <t>strandskata</t>
  </si>
  <si>
    <t>Eurasian Oystercatcher</t>
  </si>
  <si>
    <t>Familj Charadriidae</t>
  </si>
  <si>
    <t>pipare</t>
  </si>
  <si>
    <t>Plovers</t>
  </si>
  <si>
    <t>Pluvialis squatarola</t>
  </si>
  <si>
    <t>kustpipare</t>
  </si>
  <si>
    <t>Grey Plover</t>
  </si>
  <si>
    <t>Pluvialis apricaria</t>
  </si>
  <si>
    <t>ljungpipare</t>
  </si>
  <si>
    <t>European Golden Plover</t>
  </si>
  <si>
    <t>Pluvialis dominica</t>
  </si>
  <si>
    <t>amerikansk tundrapipare</t>
  </si>
  <si>
    <t>American Golden Plover</t>
  </si>
  <si>
    <t>Pluvialis fulva</t>
  </si>
  <si>
    <t>sibirisk tundrapipare</t>
  </si>
  <si>
    <t>Pacific Golden Plover</t>
  </si>
  <si>
    <t>Eudromias morinellus</t>
  </si>
  <si>
    <t>fjällpipare</t>
  </si>
  <si>
    <t>Eurasian Dotterel</t>
  </si>
  <si>
    <t>Charadrius vociferus</t>
  </si>
  <si>
    <t>skrikstrandpipare</t>
  </si>
  <si>
    <t>Killdeer</t>
  </si>
  <si>
    <t>Charadrius hiaticula</t>
  </si>
  <si>
    <t>större strandpipare</t>
  </si>
  <si>
    <t>Common Ringed Plover</t>
  </si>
  <si>
    <t>Charadrius semipalmatus</t>
  </si>
  <si>
    <t>flikstrandpipare</t>
  </si>
  <si>
    <t>Semipalmated Plover</t>
  </si>
  <si>
    <r>
      <rPr>
        <i/>
        <sz val="10"/>
        <color rgb="FFFF0000"/>
        <rFont val="Arial"/>
        <family val="2"/>
      </rPr>
      <t>Thinornis</t>
    </r>
    <r>
      <rPr>
        <i/>
        <sz val="10"/>
        <color theme="1"/>
        <rFont val="Arial"/>
        <family val="2"/>
      </rPr>
      <t xml:space="preserve"> tricollaris</t>
    </r>
  </si>
  <si>
    <t>trebandad strandpipare</t>
  </si>
  <si>
    <t>Three-banded Plover</t>
  </si>
  <si>
    <r>
      <rPr>
        <i/>
        <sz val="10"/>
        <color rgb="FFFF0000"/>
        <rFont val="Arial"/>
        <family val="2"/>
      </rPr>
      <t>Thinornis</t>
    </r>
    <r>
      <rPr>
        <i/>
        <sz val="10"/>
        <color theme="1"/>
        <rFont val="Arial"/>
        <family val="2"/>
      </rPr>
      <t xml:space="preserve"> dubius</t>
    </r>
  </si>
  <si>
    <t>mindre strandpipare</t>
  </si>
  <si>
    <t>Little Ringed Plover</t>
  </si>
  <si>
    <t>Vanellus vanellus</t>
  </si>
  <si>
    <t>tofsvipa</t>
  </si>
  <si>
    <t>Northern Lapwing</t>
  </si>
  <si>
    <t>Vanellus spinosus</t>
  </si>
  <si>
    <t>sporrvipa</t>
  </si>
  <si>
    <t>Spur-winged Lapwing</t>
  </si>
  <si>
    <t>Vanellus tectus</t>
  </si>
  <si>
    <t>svarthuvad vipa</t>
  </si>
  <si>
    <t>Black-headed Lapwing</t>
  </si>
  <si>
    <t>Vanellus cinereus</t>
  </si>
  <si>
    <t>gråhuvad vipa</t>
  </si>
  <si>
    <t>Grey-headed Lapwing</t>
  </si>
  <si>
    <t>Vanellus indicus</t>
  </si>
  <si>
    <t>rödflikvipa</t>
  </si>
  <si>
    <t>Red-wattled Lapwing</t>
  </si>
  <si>
    <t>Vanellus gregarius</t>
  </si>
  <si>
    <t>stäppvipa</t>
  </si>
  <si>
    <t>Sociable Lapwing</t>
  </si>
  <si>
    <t>Vanellus leucurus</t>
  </si>
  <si>
    <t>sumpvipa</t>
  </si>
  <si>
    <t>White-tailed Lapwing</t>
  </si>
  <si>
    <t>Anarhynchus asiaticus</t>
  </si>
  <si>
    <t>kaspisk pipare</t>
  </si>
  <si>
    <t>Caspian Plover</t>
  </si>
  <si>
    <t>Anarhynchus veredus</t>
  </si>
  <si>
    <t>orientpipare</t>
  </si>
  <si>
    <t>Oriental Plover</t>
  </si>
  <si>
    <t>Anarhynchus atrifrons</t>
  </si>
  <si>
    <t>tibetpipare</t>
  </si>
  <si>
    <t>Tibetan Sand Plover</t>
  </si>
  <si>
    <t>Anarhynchus mongolus</t>
  </si>
  <si>
    <t>kamtjatkapipare</t>
  </si>
  <si>
    <t>Siberian Sand Plover</t>
  </si>
  <si>
    <t>Anarhynchus leschenaultii</t>
  </si>
  <si>
    <t>ökenpipare</t>
  </si>
  <si>
    <t>Greater Sand Plover</t>
  </si>
  <si>
    <t>Anarhynchus pecuarius</t>
  </si>
  <si>
    <t>herdepipare</t>
  </si>
  <si>
    <t>Kittlitz’s Plover</t>
  </si>
  <si>
    <t>Anarhynchus alexandrinus</t>
  </si>
  <si>
    <t>svartbent strandpipare</t>
  </si>
  <si>
    <t>Kentish Plover</t>
  </si>
  <si>
    <t>Familj Rostratulidae</t>
  </si>
  <si>
    <t>rallbeckasiner</t>
  </si>
  <si>
    <t>Painted-snipes</t>
  </si>
  <si>
    <t>Rostratula benghalensis</t>
  </si>
  <si>
    <t>rallbeckasin</t>
  </si>
  <si>
    <t>Greater Painted-snipe</t>
  </si>
  <si>
    <t>Familj Jacanidae</t>
  </si>
  <si>
    <t>jassanor</t>
  </si>
  <si>
    <t>Jacanas</t>
  </si>
  <si>
    <t>Hydrophasianus chirurgus</t>
  </si>
  <si>
    <t>fasanjassana</t>
  </si>
  <si>
    <t>Pheasant-tailed Jacana</t>
  </si>
  <si>
    <t>Familj Scolopacidae</t>
  </si>
  <si>
    <t>snäppor</t>
  </si>
  <si>
    <t>Sandpipers, Snipes</t>
  </si>
  <si>
    <t>Bartramia longicauda</t>
  </si>
  <si>
    <t>piparsnäppa</t>
  </si>
  <si>
    <t>Upland Sandpiper</t>
  </si>
  <si>
    <t>Numenius borealis</t>
  </si>
  <si>
    <t>bärspov</t>
  </si>
  <si>
    <t>Eskimo Curlew</t>
  </si>
  <si>
    <t>Numenius minutus</t>
  </si>
  <si>
    <t>dvärgspov</t>
  </si>
  <si>
    <t>Little Curlew</t>
  </si>
  <si>
    <t>Numenius hudsonicus</t>
  </si>
  <si>
    <t>amerikansk småspov</t>
  </si>
  <si>
    <t>Hudsonian Whimbrel</t>
  </si>
  <si>
    <t>Numenius phaeopus</t>
  </si>
  <si>
    <t>småspov</t>
  </si>
  <si>
    <t>Eurasian Whimbrel</t>
  </si>
  <si>
    <t>Numenius madagascariensis</t>
  </si>
  <si>
    <t>orientspov</t>
  </si>
  <si>
    <t>Far Eastern Curlew</t>
  </si>
  <si>
    <t>Numenius tenuirostris</t>
  </si>
  <si>
    <t>smalnäbbad spov</t>
  </si>
  <si>
    <t>Slender-billed Curlew</t>
  </si>
  <si>
    <t>Numenius arquata</t>
  </si>
  <si>
    <t>storspov</t>
  </si>
  <si>
    <t>Eurasian Curlew</t>
  </si>
  <si>
    <t>Limosa lapponica</t>
  </si>
  <si>
    <t>myrspov</t>
  </si>
  <si>
    <t>Bar-tailed Godwit</t>
  </si>
  <si>
    <t>Limosa limosa</t>
  </si>
  <si>
    <t>rödspov</t>
  </si>
  <si>
    <t>Black-tailed Godwit</t>
  </si>
  <si>
    <t>Limosa haemastica</t>
  </si>
  <si>
    <t>hudsonspov</t>
  </si>
  <si>
    <t>Hudsonian Godwit</t>
  </si>
  <si>
    <t>Limnodromus semipalmatus</t>
  </si>
  <si>
    <t>asiatisk beckasinsnäppa</t>
  </si>
  <si>
    <t>Asian Dowitcher</t>
  </si>
  <si>
    <t>Limnodromus scolopaceus</t>
  </si>
  <si>
    <t>större beckasinsnäppa</t>
  </si>
  <si>
    <t>Long-billed Dowitcher</t>
  </si>
  <si>
    <t>Limnodromus griseus</t>
  </si>
  <si>
    <t>mindre beckasinsnäppa</t>
  </si>
  <si>
    <t>Short-billed Dowitcher</t>
  </si>
  <si>
    <t>Lymnocryptes minimus</t>
  </si>
  <si>
    <t>dvärgbeckasin</t>
  </si>
  <si>
    <t>Jack Snipe</t>
  </si>
  <si>
    <t>Scolopax minor</t>
  </si>
  <si>
    <t>amerikansk morkulla</t>
  </si>
  <si>
    <t>American Woodcock</t>
  </si>
  <si>
    <t>Scolopax rusticola</t>
  </si>
  <si>
    <t>morkulla</t>
  </si>
  <si>
    <t>Eurasian Woodcock</t>
  </si>
  <si>
    <t>R (F)</t>
  </si>
  <si>
    <t>Gallinago solitaria</t>
  </si>
  <si>
    <t>bergbeckasin</t>
  </si>
  <si>
    <t>Solitary Snipe</t>
  </si>
  <si>
    <t>Gallinago media</t>
  </si>
  <si>
    <t>dubbelbeckasin</t>
  </si>
  <si>
    <t>Great Snipe</t>
  </si>
  <si>
    <t>Gallinago megala</t>
  </si>
  <si>
    <t>tajgabeckasin</t>
  </si>
  <si>
    <t>Swinhoe’s Snipe</t>
  </si>
  <si>
    <t>Gallinago stenura</t>
  </si>
  <si>
    <t>sibirisk beckasin</t>
  </si>
  <si>
    <t>Pin-tailed Snipe</t>
  </si>
  <si>
    <t>Gallinago delicata</t>
  </si>
  <si>
    <t>amerikansk beckasin</t>
  </si>
  <si>
    <t>Wilson’s Snipe</t>
  </si>
  <si>
    <t>Gallinago gallinago</t>
  </si>
  <si>
    <t>enkelbeckasin</t>
  </si>
  <si>
    <t>Common Snipe</t>
  </si>
  <si>
    <t>Xenus cinereus</t>
  </si>
  <si>
    <t>tereksnäppa</t>
  </si>
  <si>
    <t>Terek Sandpiper</t>
  </si>
  <si>
    <t>Actitis hypoleucos</t>
  </si>
  <si>
    <t>drillsnäppa</t>
  </si>
  <si>
    <t>Common Sandpiper</t>
  </si>
  <si>
    <t>Actitis macularius</t>
  </si>
  <si>
    <t>fläckdrillsnäppa</t>
  </si>
  <si>
    <t>Spotted Sandpiper</t>
  </si>
  <si>
    <t>Phalaropus tricolor</t>
  </si>
  <si>
    <t>präriesimsnäppa</t>
  </si>
  <si>
    <t>Wilson’s Phalarope</t>
  </si>
  <si>
    <t>Phalaropus fulicarius</t>
  </si>
  <si>
    <t>brednäbbad simsnäppa</t>
  </si>
  <si>
    <t>Red Phalarope</t>
  </si>
  <si>
    <t>Phalaropus lobatus</t>
  </si>
  <si>
    <t>smalnäbbad simsnäppa</t>
  </si>
  <si>
    <t>Red-necked Phalarope</t>
  </si>
  <si>
    <t>Tringa ochropus</t>
  </si>
  <si>
    <t>skogssnäppa</t>
  </si>
  <si>
    <t>Green Sandpiper</t>
  </si>
  <si>
    <t>Tringa solitaria</t>
  </si>
  <si>
    <t>amerikansk skogssnäppa</t>
  </si>
  <si>
    <t>Solitary Sandpiper</t>
  </si>
  <si>
    <t>Tringa brevipes</t>
  </si>
  <si>
    <t>sibirisk gråsnäppa</t>
  </si>
  <si>
    <t>Grey-tailed Tattler</t>
  </si>
  <si>
    <t>Tringa stagnatilis</t>
  </si>
  <si>
    <t>dammsnäppa</t>
  </si>
  <si>
    <t>Marsh Sandpiper</t>
  </si>
  <si>
    <t>Tringa glareola</t>
  </si>
  <si>
    <t>grönbena</t>
  </si>
  <si>
    <t>Wood Sandpiper</t>
  </si>
  <si>
    <t>Tringa totanus</t>
  </si>
  <si>
    <t>rödbena</t>
  </si>
  <si>
    <t>Common Redshank</t>
  </si>
  <si>
    <t>Tringa flavipes</t>
  </si>
  <si>
    <t>mindre gulbena</t>
  </si>
  <si>
    <t>Lesser Yellowlegs</t>
  </si>
  <si>
    <t>Tringa semipalmata</t>
  </si>
  <si>
    <t>willet</t>
  </si>
  <si>
    <t>Willet</t>
  </si>
  <si>
    <t>Tringa erythropus</t>
  </si>
  <si>
    <t>svartsnäppa</t>
  </si>
  <si>
    <t>Spotted Redshank</t>
  </si>
  <si>
    <t>Tringa nebularia</t>
  </si>
  <si>
    <t>gluttsnäppa</t>
  </si>
  <si>
    <t>Common Greenshank</t>
  </si>
  <si>
    <t>Tringa melanoleuca</t>
  </si>
  <si>
    <t>större gulbena</t>
  </si>
  <si>
    <t>Greater Yellowlegs</t>
  </si>
  <si>
    <t>Arenaria interpres</t>
  </si>
  <si>
    <t>roskarl</t>
  </si>
  <si>
    <t>Ruddy Turnstone</t>
  </si>
  <si>
    <t>Calidris canutus</t>
  </si>
  <si>
    <t>kustsnäppa</t>
  </si>
  <si>
    <t>Red Knot</t>
  </si>
  <si>
    <t>Calidris tenuirostris</t>
  </si>
  <si>
    <t>kolymasnäppa</t>
  </si>
  <si>
    <t>Great Knot</t>
  </si>
  <si>
    <t>Calidris pugnax</t>
  </si>
  <si>
    <t>brushane</t>
  </si>
  <si>
    <t>Ruff</t>
  </si>
  <si>
    <t>Calidris acuminata</t>
  </si>
  <si>
    <t>spetsstjärtad snäppa</t>
  </si>
  <si>
    <t>Sharp-tailed Sandpiper</t>
  </si>
  <si>
    <t>Calidris falcinellus</t>
  </si>
  <si>
    <t>myrsnäppa</t>
  </si>
  <si>
    <t>Broad-billed Sandpiper</t>
  </si>
  <si>
    <t>Calidris ferruginea</t>
  </si>
  <si>
    <t>spovsnäppa</t>
  </si>
  <si>
    <t>Curlew Sandpiper</t>
  </si>
  <si>
    <t>Calidris himantopus</t>
  </si>
  <si>
    <t>styltsnäppa</t>
  </si>
  <si>
    <t>Stilt Sandpiper</t>
  </si>
  <si>
    <t>Calidris ruficollis</t>
  </si>
  <si>
    <t>rödhalsad snäppa</t>
  </si>
  <si>
    <t>Red-necked Stint</t>
  </si>
  <si>
    <t>Calidris temminckii</t>
  </si>
  <si>
    <t>mosnäppa</t>
  </si>
  <si>
    <t>Temminck’s Stint</t>
  </si>
  <si>
    <t>Calidris subminuta</t>
  </si>
  <si>
    <t>långtåsnäppa</t>
  </si>
  <si>
    <t>Long-toed Stint</t>
  </si>
  <si>
    <t>Calidris subruficollis</t>
  </si>
  <si>
    <t>prärielöpare</t>
  </si>
  <si>
    <t>Buff-breasted Sandpiper</t>
  </si>
  <si>
    <t>Calidris alba</t>
  </si>
  <si>
    <t>sandlöpare</t>
  </si>
  <si>
    <t>Sanderling</t>
  </si>
  <si>
    <t>Calidris alpina</t>
  </si>
  <si>
    <t>kärrsnäppa</t>
  </si>
  <si>
    <t>Dunlin</t>
  </si>
  <si>
    <t>Calidris maritima</t>
  </si>
  <si>
    <t>skärsnäppa</t>
  </si>
  <si>
    <t>Purple Sandpiper</t>
  </si>
  <si>
    <t>Calidris bairdii</t>
  </si>
  <si>
    <t>gulbröstad snäppa</t>
  </si>
  <si>
    <t>Baird’s Sandpiper</t>
  </si>
  <si>
    <t>h</t>
  </si>
  <si>
    <t>Calidris melanotos</t>
  </si>
  <si>
    <t>tuvsnäppa</t>
  </si>
  <si>
    <t>Pectoral Sandpiper</t>
  </si>
  <si>
    <t>Calidris pusilla</t>
  </si>
  <si>
    <t>sandsnäppa</t>
  </si>
  <si>
    <t>Semipalmated Sandpiper</t>
  </si>
  <si>
    <t>Calidris mauri</t>
  </si>
  <si>
    <t>tundrasnäppa</t>
  </si>
  <si>
    <t>Western Sandpiper</t>
  </si>
  <si>
    <t>Calidris minuta</t>
  </si>
  <si>
    <t>småsnäppa</t>
  </si>
  <si>
    <t>Little Stint</t>
  </si>
  <si>
    <t>Calidris minutilla</t>
  </si>
  <si>
    <t>dvärgsnäppa</t>
  </si>
  <si>
    <t>Least Sandpiper</t>
  </si>
  <si>
    <t>Calidris fuscicollis</t>
  </si>
  <si>
    <t>vitgumpsnäppa</t>
  </si>
  <si>
    <t>White-rumped Sandpiper</t>
  </si>
  <si>
    <t>Familj Turnicidae</t>
  </si>
  <si>
    <t>springhöns</t>
  </si>
  <si>
    <t>Buttonquail</t>
  </si>
  <si>
    <t>Turnix sylvaticus</t>
  </si>
  <si>
    <t>springhöna</t>
  </si>
  <si>
    <t>Common Buttonquail</t>
  </si>
  <si>
    <t>Familj Dromadidae</t>
  </si>
  <si>
    <t>hägerpipare</t>
  </si>
  <si>
    <t>Crab-plover</t>
  </si>
  <si>
    <t>Dromas ardeola</t>
  </si>
  <si>
    <t>Familj Glareolidae</t>
  </si>
  <si>
    <t>vadarsvalor</t>
  </si>
  <si>
    <t>Coursers, Pratincoles</t>
  </si>
  <si>
    <t>Cursorius cursor</t>
  </si>
  <si>
    <t>ökenlöpare</t>
  </si>
  <si>
    <t>Cream-colored Courser</t>
  </si>
  <si>
    <t>Glareola lactea</t>
  </si>
  <si>
    <t>mindre vadarsvala</t>
  </si>
  <si>
    <t>Small Pratincole</t>
  </si>
  <si>
    <t>Glareola maldivarum</t>
  </si>
  <si>
    <t>orientvadarsvala</t>
  </si>
  <si>
    <t>Oriental Pratincole</t>
  </si>
  <si>
    <t>Glareola nordmanni</t>
  </si>
  <si>
    <t>svartvingad vadarsvala</t>
  </si>
  <si>
    <t>Black-winged Pratincole</t>
  </si>
  <si>
    <t>Glareola pratincola</t>
  </si>
  <si>
    <t>rödvingad vadarsvala</t>
  </si>
  <si>
    <t>Collared Pratincole</t>
  </si>
  <si>
    <t>Familj Stercorariidae</t>
  </si>
  <si>
    <t>labbar</t>
  </si>
  <si>
    <t>Skuas</t>
  </si>
  <si>
    <t>Stercorarius parasiticus</t>
  </si>
  <si>
    <t>kustlabb</t>
  </si>
  <si>
    <t>Parasitic Jaeger</t>
  </si>
  <si>
    <t>Stercorarius longicaudus</t>
  </si>
  <si>
    <t>fjällabb</t>
  </si>
  <si>
    <t>Long-tailed Jaeger</t>
  </si>
  <si>
    <t>Stercorarius pomarinus</t>
  </si>
  <si>
    <t>bredstjärtad labb</t>
  </si>
  <si>
    <t>Pomarine Jaeger</t>
  </si>
  <si>
    <t>Stercorarius skua</t>
  </si>
  <si>
    <t>storlabb</t>
  </si>
  <si>
    <t>Great Skua</t>
  </si>
  <si>
    <t>Stercorarius maccormicki</t>
  </si>
  <si>
    <t>sydpolslabb</t>
  </si>
  <si>
    <t>South Polar Skua</t>
  </si>
  <si>
    <t>Stercorarius antarcticus</t>
  </si>
  <si>
    <t>antarktislabb</t>
  </si>
  <si>
    <t>Brown Skua</t>
  </si>
  <si>
    <t>Familj Alcidae</t>
  </si>
  <si>
    <t>alkor</t>
  </si>
  <si>
    <t>Auks</t>
  </si>
  <si>
    <t>Fratercula cirrhata</t>
  </si>
  <si>
    <t>tofslunne</t>
  </si>
  <si>
    <t>Tufted Puffin</t>
  </si>
  <si>
    <t>Fratercula arctica</t>
  </si>
  <si>
    <t>lunnefågel</t>
  </si>
  <si>
    <t>Atlantic Puffin</t>
  </si>
  <si>
    <t>Fratercula corniculata</t>
  </si>
  <si>
    <t>hornlunne</t>
  </si>
  <si>
    <t>Horned Puffin</t>
  </si>
  <si>
    <t>Aethia cristatella</t>
  </si>
  <si>
    <t>tofsalka</t>
  </si>
  <si>
    <t>Crested Auklet</t>
  </si>
  <si>
    <t>Aethia psittacula</t>
  </si>
  <si>
    <t>papegojalka</t>
  </si>
  <si>
    <t>Parakeet Auklet</t>
  </si>
  <si>
    <t>Synthliboramphus antiquus</t>
  </si>
  <si>
    <t>kragalka</t>
  </si>
  <si>
    <t>Ancient Murrelet</t>
  </si>
  <si>
    <t>Brachyramphus perdix</t>
  </si>
  <si>
    <t>långnäbbad marmoralka</t>
  </si>
  <si>
    <t>Long-billed Murrelet</t>
  </si>
  <si>
    <t>Cepphus grylle</t>
  </si>
  <si>
    <t>tobisgrissla</t>
  </si>
  <si>
    <t>Black Guillemot</t>
  </si>
  <si>
    <t>Alca torda</t>
  </si>
  <si>
    <t>tordmule</t>
  </si>
  <si>
    <t>Razorbill</t>
  </si>
  <si>
    <t>Pinguinus impennis</t>
  </si>
  <si>
    <t>garfågel</t>
  </si>
  <si>
    <t>Great Auk</t>
  </si>
  <si>
    <t>†</t>
  </si>
  <si>
    <t>Alle alle</t>
  </si>
  <si>
    <t>alkekung</t>
  </si>
  <si>
    <t>Little Auk</t>
  </si>
  <si>
    <t xml:space="preserve"> </t>
  </si>
  <si>
    <t>Uria lomvia</t>
  </si>
  <si>
    <t>spetsbergsgrissla</t>
  </si>
  <si>
    <t>Thick-billed Murre</t>
  </si>
  <si>
    <t>Uria aalge</t>
  </si>
  <si>
    <t>sillgrissla</t>
  </si>
  <si>
    <t>Common Murre</t>
  </si>
  <si>
    <t>Familj Laridae</t>
  </si>
  <si>
    <t>måsfåglar</t>
  </si>
  <si>
    <t>Gulls, Terns, Skimmers</t>
  </si>
  <si>
    <t>Rynchops flavirostris</t>
  </si>
  <si>
    <t>afrikansk saxnäbb</t>
  </si>
  <si>
    <t>African Skimmer</t>
  </si>
  <si>
    <t>Rynchops albicollis</t>
  </si>
  <si>
    <t>indisk saxnäbb</t>
  </si>
  <si>
    <t>Indian Skimmer</t>
  </si>
  <si>
    <t>Anous stolidus</t>
  </si>
  <si>
    <t>brun noddy</t>
  </si>
  <si>
    <t>Brown Noddy</t>
  </si>
  <si>
    <t>Anous tenuirostris</t>
  </si>
  <si>
    <t>mindre noddy</t>
  </si>
  <si>
    <t>Lesser Noddy</t>
  </si>
  <si>
    <t>Onychoprion aleuticus</t>
  </si>
  <si>
    <t>beringtärna</t>
  </si>
  <si>
    <t>Aleutian Tern</t>
  </si>
  <si>
    <t>Onychoprion fuscatus</t>
  </si>
  <si>
    <t>sottärna</t>
  </si>
  <si>
    <t>Sooty Tern</t>
  </si>
  <si>
    <t>Onychoprion anaethetus</t>
  </si>
  <si>
    <t>tygeltärna</t>
  </si>
  <si>
    <t>Bridled Tern</t>
  </si>
  <si>
    <t>Sternula albifrons</t>
  </si>
  <si>
    <t>småtärna</t>
  </si>
  <si>
    <t>Little Tern</t>
  </si>
  <si>
    <t>Sternula saundersi</t>
  </si>
  <si>
    <t>persisk småtärna</t>
  </si>
  <si>
    <t>Saunders’s Tern</t>
  </si>
  <si>
    <t>Sternula antillarum</t>
  </si>
  <si>
    <t>amerikansk småtärna</t>
  </si>
  <si>
    <t>Least Tern</t>
  </si>
  <si>
    <t>Hydroprogne caspia</t>
  </si>
  <si>
    <t>skräntärna</t>
  </si>
  <si>
    <t>Caspian Tern</t>
  </si>
  <si>
    <t>Gelochelidon nilotica</t>
  </si>
  <si>
    <t>sandtärna</t>
  </si>
  <si>
    <t>Gull-billed Tern</t>
  </si>
  <si>
    <t>Chlidonias hybrida</t>
  </si>
  <si>
    <t>skäggtärna</t>
  </si>
  <si>
    <t>Whiskered Tern</t>
  </si>
  <si>
    <t>Chlidonias leucopterus</t>
  </si>
  <si>
    <t>vitvingad tärna</t>
  </si>
  <si>
    <t>White-winged Tern</t>
  </si>
  <si>
    <t>Chlidonias niger</t>
  </si>
  <si>
    <t>svarttärna</t>
  </si>
  <si>
    <t>Black Tern</t>
  </si>
  <si>
    <t>Thalasseus sandvicensis</t>
  </si>
  <si>
    <t>kentsk tärna</t>
  </si>
  <si>
    <t>Sandwich Tern</t>
  </si>
  <si>
    <t>Thalasseus elegans</t>
  </si>
  <si>
    <t>californiatärna</t>
  </si>
  <si>
    <t>Elegant Tern</t>
  </si>
  <si>
    <t>Thalasseus bergii</t>
  </si>
  <si>
    <t>tofstärna</t>
  </si>
  <si>
    <t>Greater Crested Tern</t>
  </si>
  <si>
    <t>Thalasseus maximus</t>
  </si>
  <si>
    <t>kungstärna</t>
  </si>
  <si>
    <t>Royal Tern</t>
  </si>
  <si>
    <t>Thalasseus albididorsalis</t>
  </si>
  <si>
    <t>guineatärna</t>
  </si>
  <si>
    <t>West African Crested Tern</t>
  </si>
  <si>
    <t>Thalasseus bengalensis</t>
  </si>
  <si>
    <t>iltärna</t>
  </si>
  <si>
    <t>Lesser Crested Tern</t>
  </si>
  <si>
    <t>Sterna aurantia</t>
  </si>
  <si>
    <t>flodtärna</t>
  </si>
  <si>
    <t>River Tern</t>
  </si>
  <si>
    <t>Sterna forsteri</t>
  </si>
  <si>
    <t>kärrtärna</t>
  </si>
  <si>
    <t>Forster’s Tern</t>
  </si>
  <si>
    <t>Sterna paradisaea</t>
  </si>
  <si>
    <t>silvertärna</t>
  </si>
  <si>
    <t>Arctic Tern</t>
  </si>
  <si>
    <t>Sterna hirundo</t>
  </si>
  <si>
    <t>fisktärna</t>
  </si>
  <si>
    <t>Common Tern</t>
  </si>
  <si>
    <t>Sterna repressa</t>
  </si>
  <si>
    <t>vitkindad tärna</t>
  </si>
  <si>
    <t>White-cheeked Tern</t>
  </si>
  <si>
    <t>Sterna dougallii</t>
  </si>
  <si>
    <t>rosentärna</t>
  </si>
  <si>
    <t>Roseate Tern</t>
  </si>
  <si>
    <t>Hydrocoloeus minutus</t>
  </si>
  <si>
    <t>dvärgmås</t>
  </si>
  <si>
    <t>Little Gull</t>
  </si>
  <si>
    <t>Rhodostethia rosea</t>
  </si>
  <si>
    <t>rosenmås</t>
  </si>
  <si>
    <t>Ross’s Gull</t>
  </si>
  <si>
    <t>Rissa tridactyla</t>
  </si>
  <si>
    <t>tretåig mås</t>
  </si>
  <si>
    <t>Black-legged Kittiwake</t>
  </si>
  <si>
    <t>Xema sabini</t>
  </si>
  <si>
    <t>tärnmås</t>
  </si>
  <si>
    <t>Sabine’s Gull</t>
  </si>
  <si>
    <t>Pagophila eburnea</t>
  </si>
  <si>
    <t>ismås</t>
  </si>
  <si>
    <t>Ivory Gull</t>
  </si>
  <si>
    <t>Chroicocephalus genei</t>
  </si>
  <si>
    <t>långnäbbad mås</t>
  </si>
  <si>
    <t>Slender-billed Gull</t>
  </si>
  <si>
    <t>Chroicocephalus philadelphia</t>
  </si>
  <si>
    <t>trädmås</t>
  </si>
  <si>
    <t>Bonaparte’s Gull</t>
  </si>
  <si>
    <t>Chroicocephalus ridibundus</t>
  </si>
  <si>
    <t>skrattmås</t>
  </si>
  <si>
    <t>Black-headed Gull</t>
  </si>
  <si>
    <t>Chroicocephalus brunnicephalus</t>
  </si>
  <si>
    <t>brunhuvad mås</t>
  </si>
  <si>
    <t>Brown-headed Gull</t>
  </si>
  <si>
    <t>Chroicocephalus cirrocephalus</t>
  </si>
  <si>
    <t>gråhuvad mås</t>
  </si>
  <si>
    <t>Grey-headed Gull</t>
  </si>
  <si>
    <t>Leucophaeus atricilla</t>
  </si>
  <si>
    <t>sotvingad mås</t>
  </si>
  <si>
    <t>Laughing Gull</t>
  </si>
  <si>
    <t>Leucophaeus pipixcan</t>
  </si>
  <si>
    <t>präriemås</t>
  </si>
  <si>
    <t>Franklin’s Gull</t>
  </si>
  <si>
    <t>Ichthyaetus ichthyaetus</t>
  </si>
  <si>
    <t>svarthuvad trut</t>
  </si>
  <si>
    <t>Pallas’s Gull</t>
  </si>
  <si>
    <t>Ichthyaetus relictus</t>
  </si>
  <si>
    <t>reliktmås</t>
  </si>
  <si>
    <t>Relict Gull</t>
  </si>
  <si>
    <t>Ichthyaetus audouinii</t>
  </si>
  <si>
    <t>rödnäbbad trut</t>
  </si>
  <si>
    <t>Audouin’s Gull</t>
  </si>
  <si>
    <t>Ichthyaetus melanocephalus</t>
  </si>
  <si>
    <t>svarthuvad mås</t>
  </si>
  <si>
    <t>Mediterranean Gull</t>
  </si>
  <si>
    <t>Ichthyaetus leucophthalmus</t>
  </si>
  <si>
    <t>vitögd mås</t>
  </si>
  <si>
    <t>White-eyed Gull</t>
  </si>
  <si>
    <t>Ichthyaetus hemprichii</t>
  </si>
  <si>
    <t>sotmås</t>
  </si>
  <si>
    <t>Sooty Gull</t>
  </si>
  <si>
    <t>Larus delawarensis</t>
  </si>
  <si>
    <t>ringnäbbad mås</t>
  </si>
  <si>
    <t>Ring-billed Gull</t>
  </si>
  <si>
    <t>Larus brachyrhynchus</t>
  </si>
  <si>
    <t>kortnäbbad mås</t>
  </si>
  <si>
    <t>Short-billed Gull</t>
  </si>
  <si>
    <t>Larus canus</t>
  </si>
  <si>
    <t>fiskmås</t>
  </si>
  <si>
    <t>Common Gull</t>
  </si>
  <si>
    <t>Larus cachinnans</t>
  </si>
  <si>
    <t>kaspisk trut</t>
  </si>
  <si>
    <t>Caspian Gull</t>
  </si>
  <si>
    <t>Larus dominicanus</t>
  </si>
  <si>
    <t>kelptrut</t>
  </si>
  <si>
    <t>Kelp Gull</t>
  </si>
  <si>
    <t>Larus smithsonianus</t>
  </si>
  <si>
    <t>kanadatrut</t>
  </si>
  <si>
    <t>American Herring Gull</t>
  </si>
  <si>
    <t>Larus vegae</t>
  </si>
  <si>
    <t>vegatrut</t>
  </si>
  <si>
    <t>Vega Gull</t>
  </si>
  <si>
    <t>Larus argentatus</t>
  </si>
  <si>
    <t>gråtrut</t>
  </si>
  <si>
    <t>European Herring Gull</t>
  </si>
  <si>
    <t>Larus michahellis</t>
  </si>
  <si>
    <t>medelhavstrut</t>
  </si>
  <si>
    <t>Yellow-legged Gull</t>
  </si>
  <si>
    <t>Larus armenicus</t>
  </si>
  <si>
    <t>armenisk trut</t>
  </si>
  <si>
    <t>Armenian Gull</t>
  </si>
  <si>
    <t>Larus marinus</t>
  </si>
  <si>
    <t>havstrut</t>
  </si>
  <si>
    <t>Great Black-backed Gull</t>
  </si>
  <si>
    <t>Larus hyperboreus</t>
  </si>
  <si>
    <t>vittrut</t>
  </si>
  <si>
    <t>Glaucous Gull</t>
  </si>
  <si>
    <t>Larus fuscus</t>
  </si>
  <si>
    <t>silltrut</t>
  </si>
  <si>
    <t>Lesser Black-backed Gull</t>
  </si>
  <si>
    <t>Larus glaucescens</t>
  </si>
  <si>
    <t>gråvingad trut</t>
  </si>
  <si>
    <t>Glaucous-winged Gull</t>
  </si>
  <si>
    <t>Larus schistisagus</t>
  </si>
  <si>
    <t>skiffertrut</t>
  </si>
  <si>
    <t>Slaty-backed Gull</t>
  </si>
  <si>
    <t>Larus glaucoides</t>
  </si>
  <si>
    <t>vitvingad trut</t>
  </si>
  <si>
    <t>Iceland Gull</t>
  </si>
  <si>
    <t>Ordning PHAETHONTIFORMES</t>
  </si>
  <si>
    <t>TROPIKFÅGLAR</t>
  </si>
  <si>
    <t>Familj Phaethontidae</t>
  </si>
  <si>
    <t>tropikfåglar</t>
  </si>
  <si>
    <t>Tropicbirds</t>
  </si>
  <si>
    <t>Phaethon aethereus</t>
  </si>
  <si>
    <t>rödnäbbad tropikfågel</t>
  </si>
  <si>
    <t>Red-billed Tropicbird</t>
  </si>
  <si>
    <t>Phaethon lepturus</t>
  </si>
  <si>
    <t>vitstjärtad tropikfågel</t>
  </si>
  <si>
    <t>White-tailed Tropicbird</t>
  </si>
  <si>
    <t>Ordning GAVIIFORMES</t>
  </si>
  <si>
    <t>LOMFÅGLAR</t>
  </si>
  <si>
    <t>Familj Gaviidae</t>
  </si>
  <si>
    <t>lommar</t>
  </si>
  <si>
    <t>Loons</t>
  </si>
  <si>
    <t>Gavia stellata</t>
  </si>
  <si>
    <t>smålom</t>
  </si>
  <si>
    <t>Red-throated Loon</t>
  </si>
  <si>
    <t>Gavia immer</t>
  </si>
  <si>
    <t>svartnäbbad islom</t>
  </si>
  <si>
    <t>Common Loon</t>
  </si>
  <si>
    <t>Gavia adamsii</t>
  </si>
  <si>
    <t>vitnäbbad islom</t>
  </si>
  <si>
    <t>Yellow-billed Loon</t>
  </si>
  <si>
    <t>Gavia pacifica</t>
  </si>
  <si>
    <t>stillahavslom</t>
  </si>
  <si>
    <t>Pacific Loon</t>
  </si>
  <si>
    <t>Gavia arctica</t>
  </si>
  <si>
    <t>storlom</t>
  </si>
  <si>
    <t>Black-throated Loon</t>
  </si>
  <si>
    <t>Ordning PROCELLARIIFORMES</t>
  </si>
  <si>
    <t>STORMFÅGLAR</t>
  </si>
  <si>
    <t>Familj Diomedeidae</t>
  </si>
  <si>
    <t>albatrosser</t>
  </si>
  <si>
    <t>Albatrosses</t>
  </si>
  <si>
    <t>Diomedea dabbenena</t>
  </si>
  <si>
    <t>tristanalbatross</t>
  </si>
  <si>
    <t>Tristan Albatross</t>
  </si>
  <si>
    <t>Thalassarche chlororhynchos</t>
  </si>
  <si>
    <t>mindre albatross</t>
  </si>
  <si>
    <t>Atlantic Yellow-nosed Albatross</t>
  </si>
  <si>
    <t>Thalassarche melanophris</t>
  </si>
  <si>
    <t>svartbrynad albatross</t>
  </si>
  <si>
    <t>Black-browed Albatross</t>
  </si>
  <si>
    <t>Thalassarche cauta</t>
  </si>
  <si>
    <t>gråkindad albatross</t>
  </si>
  <si>
    <t>Shy Albatross</t>
  </si>
  <si>
    <t>Familj Oceanitidae</t>
  </si>
  <si>
    <t>havslöpare</t>
  </si>
  <si>
    <t>Austral Storm Petrels</t>
  </si>
  <si>
    <t>Oceanites oceanicus</t>
  </si>
  <si>
    <t>Wilson’s Storm Petrel</t>
  </si>
  <si>
    <t>Pelagodroma marina</t>
  </si>
  <si>
    <t>fregatthavslöpare</t>
  </si>
  <si>
    <t>White-faced Storm Petrel</t>
  </si>
  <si>
    <t>Fregetta tropica</t>
  </si>
  <si>
    <r>
      <rPr>
        <sz val="10"/>
        <color rgb="FF000000"/>
        <rFont val="Arial"/>
        <family val="2"/>
      </rPr>
      <t xml:space="preserve">svartbukig </t>
    </r>
    <r>
      <rPr>
        <sz val="10"/>
        <color rgb="FF000000"/>
        <rFont val="Arial"/>
        <family val="2"/>
      </rPr>
      <t>havslöpare</t>
    </r>
  </si>
  <si>
    <t>Black-bellied Storm Petrel</t>
  </si>
  <si>
    <t>Familj Hydrobatidae</t>
  </si>
  <si>
    <t>stormsvalor</t>
  </si>
  <si>
    <t>Northern Storm Petrels</t>
  </si>
  <si>
    <t>Hydrobates pelagicus</t>
  </si>
  <si>
    <t>stormsvala</t>
  </si>
  <si>
    <t>European Storm Petrel</t>
  </si>
  <si>
    <t>Hydrobates jabejabe</t>
  </si>
  <si>
    <t>kapverdestormsvala</t>
  </si>
  <si>
    <t>Cape Verde Storm Petrel</t>
  </si>
  <si>
    <t>Hydrobates castro</t>
  </si>
  <si>
    <t>oceanstormsvala</t>
  </si>
  <si>
    <t>Band-rumped Storm Petrel</t>
  </si>
  <si>
    <t>Hydrobates monteiroi</t>
  </si>
  <si>
    <t>azorstormsvala</t>
  </si>
  <si>
    <t>Monteiro’s Storm Petrel</t>
  </si>
  <si>
    <t>Hydrobates monorhis</t>
  </si>
  <si>
    <t>koreastormsvala</t>
  </si>
  <si>
    <t>Swinhoe’s Storm Petrel</t>
  </si>
  <si>
    <t>Hydrobates matsudairae</t>
  </si>
  <si>
    <t>iotostormsvala</t>
  </si>
  <si>
    <t>Matsudaira’s Storm Petrel</t>
  </si>
  <si>
    <t>Hydrobates leucorhous</t>
  </si>
  <si>
    <t>klykstjärtad stormsvala</t>
  </si>
  <si>
    <t>Leach’s Storm Petrel</t>
  </si>
  <si>
    <t>Familj Procellariidae</t>
  </si>
  <si>
    <t>liror</t>
  </si>
  <si>
    <t>Petrels, Shearwaters, Diving Petrels</t>
  </si>
  <si>
    <t>Daption capense</t>
  </si>
  <si>
    <t>brokpetrell</t>
  </si>
  <si>
    <r>
      <rPr>
        <sz val="10"/>
        <color rgb="FF000000"/>
        <rFont val="Arial"/>
        <family val="2"/>
      </rPr>
      <t xml:space="preserve">Pintado </t>
    </r>
    <r>
      <rPr>
        <sz val="10"/>
        <color rgb="FF000000"/>
        <rFont val="Arial"/>
        <family val="2"/>
      </rPr>
      <t>Petrel</t>
    </r>
  </si>
  <si>
    <t>Macronectes giganteus</t>
  </si>
  <si>
    <t>sydlig jättestormfågel</t>
  </si>
  <si>
    <t>Southern Giant Petrel</t>
  </si>
  <si>
    <t>Macronectes halli</t>
  </si>
  <si>
    <t>nordlig jättestormfågel</t>
  </si>
  <si>
    <t>Northern Giant Petrel</t>
  </si>
  <si>
    <t>Fulmarus glacialis</t>
  </si>
  <si>
    <t>stormfågel</t>
  </si>
  <si>
    <t>Northern Fulmar</t>
  </si>
  <si>
    <t>Bulweria bulwerii</t>
  </si>
  <si>
    <t>spetsstjärtad petrell</t>
  </si>
  <si>
    <t>Bulwer’s Petrel</t>
  </si>
  <si>
    <t>Bulweria fallax</t>
  </si>
  <si>
    <t>arabpetrell</t>
  </si>
  <si>
    <t>Jouanin’s Petrel</t>
  </si>
  <si>
    <t>Pseudobulweria rostrata</t>
  </si>
  <si>
    <t>tahitipetrell</t>
  </si>
  <si>
    <t>Tahiti Petrel</t>
  </si>
  <si>
    <t>Procellaria aequinoctialis</t>
  </si>
  <si>
    <t>vithakad petrell</t>
  </si>
  <si>
    <t>White-chinned Petrel</t>
  </si>
  <si>
    <t>Calonectris leucomelas</t>
  </si>
  <si>
    <t>vithuvad lira</t>
  </si>
  <si>
    <t>Streaked Shearwater</t>
  </si>
  <si>
    <t>Calonectris edwardsii</t>
  </si>
  <si>
    <t>större kapverdelira</t>
  </si>
  <si>
    <t>Cape Verde Shearwater</t>
  </si>
  <si>
    <t>E. #1</t>
  </si>
  <si>
    <t>Calonectris diomedea</t>
  </si>
  <si>
    <t>diomedeslira</t>
  </si>
  <si>
    <t>Scopoli’s Shearwater</t>
  </si>
  <si>
    <t>Calonectris borealis</t>
  </si>
  <si>
    <t>gulnäbbad lira</t>
  </si>
  <si>
    <t>Cory’s Shearwater</t>
  </si>
  <si>
    <t>Ardenna pacifica</t>
  </si>
  <si>
    <t>kilstjärtslira</t>
  </si>
  <si>
    <t>Wedge-tailed Shearwater</t>
  </si>
  <si>
    <t>Ardenna tenuirostris</t>
  </si>
  <si>
    <t>kortstjärtad lira</t>
  </si>
  <si>
    <t>Short-tailed Shearwater</t>
  </si>
  <si>
    <t>Ardenna grisea</t>
  </si>
  <si>
    <t>grålira</t>
  </si>
  <si>
    <t>Sooty Shearwater</t>
  </si>
  <si>
    <t>Ardenna gravis</t>
  </si>
  <si>
    <t>större lira</t>
  </si>
  <si>
    <t>Great Shearwater</t>
  </si>
  <si>
    <t>Ardenna carneipes</t>
  </si>
  <si>
    <t>ljusfotad lira</t>
  </si>
  <si>
    <t>Flesh-footed Shearwater</t>
  </si>
  <si>
    <t>Puffinus puffinus</t>
  </si>
  <si>
    <t>mindre lira</t>
  </si>
  <si>
    <t>Manx Shearwater</t>
  </si>
  <si>
    <t>Puffinus yelkouan</t>
  </si>
  <si>
    <t>medelhavslira</t>
  </si>
  <si>
    <t>Mediterranean Shearwater</t>
  </si>
  <si>
    <t>Puffinus lherminieri</t>
  </si>
  <si>
    <t>kariblira</t>
  </si>
  <si>
    <r>
      <rPr>
        <sz val="10"/>
        <color rgb="FF000000"/>
        <rFont val="Arial"/>
        <family val="2"/>
      </rPr>
      <t xml:space="preserve">Sargasso </t>
    </r>
    <r>
      <rPr>
        <sz val="10"/>
        <color rgb="FF000000"/>
        <rFont val="Arial"/>
        <family val="2"/>
      </rPr>
      <t>Shearwater</t>
    </r>
  </si>
  <si>
    <t>Puffinus baroli</t>
  </si>
  <si>
    <t>makaronesisk lira</t>
  </si>
  <si>
    <t>Barolo Shearwater</t>
  </si>
  <si>
    <t>Puffinus boydi</t>
  </si>
  <si>
    <t>mindre kapverdelira</t>
  </si>
  <si>
    <t>Boyd’s Shearwater</t>
  </si>
  <si>
    <t>Puffinus persicus</t>
  </si>
  <si>
    <t>arablira</t>
  </si>
  <si>
    <t>Persian Shearwater</t>
  </si>
  <si>
    <t>Puffinus bailloni</t>
  </si>
  <si>
    <t>tropiklira</t>
  </si>
  <si>
    <t>Tropical Shearwater</t>
  </si>
  <si>
    <t>Pterodroma mollis</t>
  </si>
  <si>
    <t>sammetspetrell</t>
  </si>
  <si>
    <t>Soft-plumaged Petrel</t>
  </si>
  <si>
    <t>Pterodroma incerta</t>
  </si>
  <si>
    <t>vitbukig petrell</t>
  </si>
  <si>
    <t>Atlantic Petrel</t>
  </si>
  <si>
    <t>Pterodroma hasitata</t>
  </si>
  <si>
    <t>karibpetrell</t>
  </si>
  <si>
    <t>Black-capped Petrel</t>
  </si>
  <si>
    <t>Pterodroma cahow</t>
  </si>
  <si>
    <t>bermudapetrell</t>
  </si>
  <si>
    <t>Bermuda Petrel</t>
  </si>
  <si>
    <t>Pterodroma madeira</t>
  </si>
  <si>
    <t>madeirapetrell</t>
  </si>
  <si>
    <t>Zino’s Petrel</t>
  </si>
  <si>
    <t>Pterodroma feae</t>
  </si>
  <si>
    <t>kapverdepetrell</t>
  </si>
  <si>
    <t>Fea’s Petrel</t>
  </si>
  <si>
    <t>Pterodroma deserta</t>
  </si>
  <si>
    <t>desertaspetrell</t>
  </si>
  <si>
    <t>Desertas Petrel</t>
  </si>
  <si>
    <t>Pterodroma baraui</t>
  </si>
  <si>
    <t>réunionpetrell</t>
  </si>
  <si>
    <t>Barau’s Petrel</t>
  </si>
  <si>
    <t>Pterodroma arminjoniana</t>
  </si>
  <si>
    <t>trindadepetrell</t>
  </si>
  <si>
    <t>Trindade Petrel</t>
  </si>
  <si>
    <t>Ordning CICONIIFORMES</t>
  </si>
  <si>
    <t>STORKFÅGLAR</t>
  </si>
  <si>
    <t>Familj Ciconiidae</t>
  </si>
  <si>
    <t>storkar</t>
  </si>
  <si>
    <t>Storks</t>
  </si>
  <si>
    <t>Anastomus lamelligerus</t>
  </si>
  <si>
    <t>afrikansk gapnäbbsstork</t>
  </si>
  <si>
    <t>African Openbill</t>
  </si>
  <si>
    <t>Leptoptilos crumenifer</t>
  </si>
  <si>
    <t>maraboustork</t>
  </si>
  <si>
    <t>Marabou Stork</t>
  </si>
  <si>
    <t>Mycteria ibis</t>
  </si>
  <si>
    <t>afrikansk ibisstork</t>
  </si>
  <si>
    <t>Yellow-billed Stork</t>
  </si>
  <si>
    <t>Ciconia nigra</t>
  </si>
  <si>
    <t>svart stork</t>
  </si>
  <si>
    <t>Black Stork</t>
  </si>
  <si>
    <t>Ciconia ciconia</t>
  </si>
  <si>
    <t>vit stork</t>
  </si>
  <si>
    <t>White Stork</t>
  </si>
  <si>
    <t>Ciconia abdimii</t>
  </si>
  <si>
    <t>blåkindad stork</t>
  </si>
  <si>
    <t>Abdim’s Stork</t>
  </si>
  <si>
    <t>Ciconia episcopus</t>
  </si>
  <si>
    <t>asiatisk ullhalsstork</t>
  </si>
  <si>
    <t>Asian Woolly-necked Stork</t>
  </si>
  <si>
    <t>Ordning SULIFORMES</t>
  </si>
  <si>
    <t>SULFÅGLAR</t>
  </si>
  <si>
    <t>Familj Fregatidae</t>
  </si>
  <si>
    <t>fregattfåglar</t>
  </si>
  <si>
    <t>Frigatebirds</t>
  </si>
  <si>
    <t>Fregata ariel</t>
  </si>
  <si>
    <t>mindre fregattfågel</t>
  </si>
  <si>
    <t>Lesser Frigatebird</t>
  </si>
  <si>
    <t>Fregata aquila</t>
  </si>
  <si>
    <t>ascensionfregattfågel</t>
  </si>
  <si>
    <t>Ascension Frigatebird</t>
  </si>
  <si>
    <t>Fregata magnificens</t>
  </si>
  <si>
    <t>praktfregattfågel</t>
  </si>
  <si>
    <t>Magnificent Frigatebird</t>
  </si>
  <si>
    <t>Fregata minor</t>
  </si>
  <si>
    <t>större fregattfågel</t>
  </si>
  <si>
    <t>Great Frigatebird</t>
  </si>
  <si>
    <t>Familj Sulidae</t>
  </si>
  <si>
    <t>sulor</t>
  </si>
  <si>
    <t>Gannets, Boobies</t>
  </si>
  <si>
    <t>Morus bassanus</t>
  </si>
  <si>
    <t>havssula</t>
  </si>
  <si>
    <t>Northern Gannet</t>
  </si>
  <si>
    <t>Morus capensis</t>
  </si>
  <si>
    <t>kapsula</t>
  </si>
  <si>
    <t>Cape Gannet</t>
  </si>
  <si>
    <t>Sula sula</t>
  </si>
  <si>
    <t>rödfotad sula</t>
  </si>
  <si>
    <t>Red-footed Booby</t>
  </si>
  <si>
    <t>Sula leucogaster</t>
  </si>
  <si>
    <t>brunsula</t>
  </si>
  <si>
    <t>Brown Booby</t>
  </si>
  <si>
    <t>Sula dactylatra</t>
  </si>
  <si>
    <t>masksula</t>
  </si>
  <si>
    <t>Masked Booby</t>
  </si>
  <si>
    <t>Familj Anhingidae</t>
  </si>
  <si>
    <t>ormhalsfåglar</t>
  </si>
  <si>
    <t>Anhingas, Darters</t>
  </si>
  <si>
    <t>Anhinga rufa</t>
  </si>
  <si>
    <t>afrikansk ormhalsfågel</t>
  </si>
  <si>
    <t>African Darter</t>
  </si>
  <si>
    <t>Familj Phalacrocoracidae</t>
  </si>
  <si>
    <t>skarvar</t>
  </si>
  <si>
    <t>Cormorants, Shags</t>
  </si>
  <si>
    <t>Microcarbo africanus</t>
  </si>
  <si>
    <t>långstjärtad skarv</t>
  </si>
  <si>
    <t>Reed Cormorant</t>
  </si>
  <si>
    <t>Microcarbo pygmaeus</t>
  </si>
  <si>
    <t>dvärgskarv</t>
  </si>
  <si>
    <t>Pygmy Cormorant</t>
  </si>
  <si>
    <t>Gulosus aristotelis</t>
  </si>
  <si>
    <t>toppskarv</t>
  </si>
  <si>
    <t>European Shag</t>
  </si>
  <si>
    <t>Nannopterum auritum</t>
  </si>
  <si>
    <t>öronskarv</t>
  </si>
  <si>
    <t>Double-crested Cormorant</t>
  </si>
  <si>
    <t>Phalacrocorax carbo</t>
  </si>
  <si>
    <t>storskarv</t>
  </si>
  <si>
    <t>Great Cormorant</t>
  </si>
  <si>
    <t>Phalacrocorax nigrogularis</t>
  </si>
  <si>
    <t>sokotraskarv</t>
  </si>
  <si>
    <t>Socotra Cormorant</t>
  </si>
  <si>
    <t>Ordning PELECANIFORMES</t>
  </si>
  <si>
    <t>PELIKANFÅGLAR</t>
  </si>
  <si>
    <t>Familj Threskiornithidae</t>
  </si>
  <si>
    <t>ibisar</t>
  </si>
  <si>
    <t>Ibises, Spoonbills</t>
  </si>
  <si>
    <t>Plegadis falcinellus</t>
  </si>
  <si>
    <t>bronsibis</t>
  </si>
  <si>
    <t>Glossy Ibis</t>
  </si>
  <si>
    <t>Geronticus eremita</t>
  </si>
  <si>
    <t>eremitibis</t>
  </si>
  <si>
    <t>Northern Bald Ibis</t>
  </si>
  <si>
    <t>Platalea alba</t>
  </si>
  <si>
    <t>afrikansk skedstork</t>
  </si>
  <si>
    <t>African Spoonbill</t>
  </si>
  <si>
    <t>Platalea leucorodia</t>
  </si>
  <si>
    <t>skedstork</t>
  </si>
  <si>
    <t>Eurasian Spoonbill</t>
  </si>
  <si>
    <t>Threskiornis aethiopicus</t>
  </si>
  <si>
    <t>helig ibis</t>
  </si>
  <si>
    <t>African Sacred Ibis</t>
  </si>
  <si>
    <t>Familj Scopidae</t>
  </si>
  <si>
    <t>skuggstorkar</t>
  </si>
  <si>
    <t>Hamerkop</t>
  </si>
  <si>
    <t>Scopus umbretta</t>
  </si>
  <si>
    <t>skuggstork</t>
  </si>
  <si>
    <t>Familj Pelecanidae</t>
  </si>
  <si>
    <t>pelikaner</t>
  </si>
  <si>
    <t>Pelicans</t>
  </si>
  <si>
    <t>Pelecanus onocrotalus</t>
  </si>
  <si>
    <t>vit pelikan</t>
  </si>
  <si>
    <t>Great White Pelican</t>
  </si>
  <si>
    <t>Pelecanus rufescens</t>
  </si>
  <si>
    <t>rosaryggig pelikan</t>
  </si>
  <si>
    <t>Pink-backed Pelican</t>
  </si>
  <si>
    <t>Pelecanus crispus</t>
  </si>
  <si>
    <t>krushuvad pelikan</t>
  </si>
  <si>
    <t>Dalmatian Pelican</t>
  </si>
  <si>
    <t>Familj Ardeidae</t>
  </si>
  <si>
    <t>hägrar</t>
  </si>
  <si>
    <t>Herons, Bitterns</t>
  </si>
  <si>
    <r>
      <rPr>
        <i/>
        <sz val="10"/>
        <color rgb="FF000000"/>
        <rFont val="Arial"/>
        <family val="2"/>
      </rPr>
      <t xml:space="preserve">Botaurus </t>
    </r>
    <r>
      <rPr>
        <i/>
        <sz val="10"/>
        <color rgb="FF000000"/>
        <rFont val="Arial"/>
        <family val="2"/>
      </rPr>
      <t>exilis</t>
    </r>
  </si>
  <si>
    <t>amerikansk dvärgrördrom</t>
  </si>
  <si>
    <t>Least Bittern</t>
  </si>
  <si>
    <t>Botaurus stellaris</t>
  </si>
  <si>
    <t>rördrom</t>
  </si>
  <si>
    <t>Eurasian Bittern</t>
  </si>
  <si>
    <t>Botaurus lentiginosus</t>
  </si>
  <si>
    <t>amerikansk rördrom</t>
  </si>
  <si>
    <t>American Bittern</t>
  </si>
  <si>
    <r>
      <rPr>
        <i/>
        <sz val="10"/>
        <color rgb="FF000000"/>
        <rFont val="Arial"/>
        <family val="2"/>
      </rPr>
      <t>Botaurus</t>
    </r>
    <r>
      <rPr>
        <i/>
        <sz val="10"/>
        <color rgb="FF000000"/>
        <rFont val="Arial"/>
        <family val="2"/>
      </rPr>
      <t xml:space="preserve"> cinnamomeus</t>
    </r>
  </si>
  <si>
    <t>kanelrördrom</t>
  </si>
  <si>
    <t>Cinnamon Bittern</t>
  </si>
  <si>
    <r>
      <rPr>
        <i/>
        <sz val="10"/>
        <color rgb="FF000000"/>
        <rFont val="Arial"/>
        <family val="2"/>
      </rPr>
      <t>Botaurus</t>
    </r>
    <r>
      <rPr>
        <i/>
        <sz val="10"/>
        <color rgb="FF000000"/>
        <rFont val="Arial"/>
        <family val="2"/>
      </rPr>
      <t xml:space="preserve"> eurhythmus</t>
    </r>
  </si>
  <si>
    <t>kastanjerördrom</t>
  </si>
  <si>
    <t>Von Schrenck’s Bittern</t>
  </si>
  <si>
    <r>
      <rPr>
        <i/>
        <sz val="10"/>
        <color rgb="FF000000"/>
        <rFont val="Arial"/>
        <family val="2"/>
      </rPr>
      <t>Botaurus</t>
    </r>
    <r>
      <rPr>
        <i/>
        <sz val="10"/>
        <color rgb="FF000000"/>
        <rFont val="Arial"/>
        <family val="2"/>
      </rPr>
      <t xml:space="preserve"> sturmii</t>
    </r>
  </si>
  <si>
    <t>pygmérördrom</t>
  </si>
  <si>
    <t>Dwarf Bittern</t>
  </si>
  <si>
    <r>
      <rPr>
        <i/>
        <sz val="10"/>
        <color rgb="FF000000"/>
        <rFont val="Arial"/>
        <family val="2"/>
      </rPr>
      <t>Botaurus</t>
    </r>
    <r>
      <rPr>
        <i/>
        <sz val="10"/>
        <color rgb="FF000000"/>
        <rFont val="Arial"/>
        <family val="2"/>
      </rPr>
      <t xml:space="preserve"> minutus</t>
    </r>
  </si>
  <si>
    <t>dvärgrördrom</t>
  </si>
  <si>
    <t>Little Bittern</t>
  </si>
  <si>
    <r>
      <rPr>
        <i/>
        <sz val="10"/>
        <color rgb="FF000000"/>
        <rFont val="Arial"/>
        <family val="2"/>
      </rPr>
      <t>Botaurus</t>
    </r>
    <r>
      <rPr>
        <i/>
        <sz val="10"/>
        <color rgb="FF000000"/>
        <rFont val="Arial"/>
        <family val="2"/>
      </rPr>
      <t xml:space="preserve"> sinensis</t>
    </r>
  </si>
  <si>
    <t>kinesisk dvärgrördrom</t>
  </si>
  <si>
    <t>Yellow Bittern</t>
  </si>
  <si>
    <t>Egretta caerulea</t>
  </si>
  <si>
    <t>blåhäger</t>
  </si>
  <si>
    <t>Little Blue Heron</t>
  </si>
  <si>
    <t>Egretta tricolor</t>
  </si>
  <si>
    <t>trefärgad häger</t>
  </si>
  <si>
    <t>Tricolored Heron</t>
  </si>
  <si>
    <t>Egretta ardesiaca</t>
  </si>
  <si>
    <t>svarthäger</t>
  </si>
  <si>
    <t>Black Heron</t>
  </si>
  <si>
    <t>Egretta thula</t>
  </si>
  <si>
    <t>snöhäger</t>
  </si>
  <si>
    <t>Snowy Egret</t>
  </si>
  <si>
    <t>Egretta gularis</t>
  </si>
  <si>
    <t>revhäger</t>
  </si>
  <si>
    <t>Western Reef Heron</t>
  </si>
  <si>
    <t>Egretta garzetta</t>
  </si>
  <si>
    <t>silkeshäger</t>
  </si>
  <si>
    <t>Little Egret</t>
  </si>
  <si>
    <t>Nyctanassa violacea</t>
  </si>
  <si>
    <t>gulkronad natthäger</t>
  </si>
  <si>
    <t>Yellow-crowned Night Heron</t>
  </si>
  <si>
    <t>Nycticorax nycticorax</t>
  </si>
  <si>
    <t>natthäger</t>
  </si>
  <si>
    <t>Black-crowned Night Heron</t>
  </si>
  <si>
    <r>
      <rPr>
        <i/>
        <sz val="10"/>
        <color theme="1"/>
        <rFont val="Arial"/>
        <family val="2"/>
      </rPr>
      <t xml:space="preserve">Butorides </t>
    </r>
    <r>
      <rPr>
        <i/>
        <sz val="10"/>
        <color rgb="FFFF0000"/>
        <rFont val="Arial"/>
        <family val="2"/>
      </rPr>
      <t>atricapilla</t>
    </r>
  </si>
  <si>
    <t>mangrovehäger</t>
  </si>
  <si>
    <t>Little Heron</t>
  </si>
  <si>
    <t>Butorides virescens</t>
  </si>
  <si>
    <t>grönryggig häger</t>
  </si>
  <si>
    <t>Green Heron</t>
  </si>
  <si>
    <t>Ardeola grayii</t>
  </si>
  <si>
    <t>rishäger</t>
  </si>
  <si>
    <t>Indian Pond Heron</t>
  </si>
  <si>
    <t>Ardeola bacchus</t>
  </si>
  <si>
    <t>bacchushäger</t>
  </si>
  <si>
    <t>Chinese Pond Heron</t>
  </si>
  <si>
    <t>Ardeola ralloides</t>
  </si>
  <si>
    <t>rallhäger</t>
  </si>
  <si>
    <t>Squacco Heron</t>
  </si>
  <si>
    <t>Ardea alba</t>
  </si>
  <si>
    <t>ägretthäger</t>
  </si>
  <si>
    <t>Great Egret</t>
  </si>
  <si>
    <t>Ardea brachyrhyncha</t>
  </si>
  <si>
    <t>gulnäbbad häger</t>
  </si>
  <si>
    <t>Yellow-billed Egret</t>
  </si>
  <si>
    <t>Ardea intermedia</t>
  </si>
  <si>
    <t>mellanhäger</t>
  </si>
  <si>
    <t>Medium Egret</t>
  </si>
  <si>
    <t>Ardea ibis</t>
  </si>
  <si>
    <t>kohäger</t>
  </si>
  <si>
    <t>Western Cattle Egret</t>
  </si>
  <si>
    <t>Ardea coromanda</t>
  </si>
  <si>
    <t>orientkohäger</t>
  </si>
  <si>
    <t>Eastern Cattle Egret</t>
  </si>
  <si>
    <t>Ardea purpurea</t>
  </si>
  <si>
    <t>purpurhäger</t>
  </si>
  <si>
    <t>Purple Heron</t>
  </si>
  <si>
    <t>Ardea melanocephala</t>
  </si>
  <si>
    <t>svarthuvad häger</t>
  </si>
  <si>
    <t>Black-headed Heron</t>
  </si>
  <si>
    <t>Ardea goliath</t>
  </si>
  <si>
    <t>goliathäger</t>
  </si>
  <si>
    <t>Goliath Heron</t>
  </si>
  <si>
    <t>Ardea cinerea</t>
  </si>
  <si>
    <t>gråhäger</t>
  </si>
  <si>
    <t>Grey Heron</t>
  </si>
  <si>
    <t>Ardea herodias</t>
  </si>
  <si>
    <t>amerikansk gråhäger</t>
  </si>
  <si>
    <t>Great Blue Heron</t>
  </si>
  <si>
    <t>Ordning CAPRIMULGIFORMES</t>
  </si>
  <si>
    <t>SKÄRRFÅGLAR</t>
  </si>
  <si>
    <t>Familj Caprimulgidae</t>
  </si>
  <si>
    <t>nattskärror</t>
  </si>
  <si>
    <t>Nightjars</t>
  </si>
  <si>
    <t>Chordeiles minor</t>
  </si>
  <si>
    <t>större falknattskärra</t>
  </si>
  <si>
    <t>Common Nighthawk</t>
  </si>
  <si>
    <t>Caprimulgus ruficollis</t>
  </si>
  <si>
    <t>rödhalsad nattskärra</t>
  </si>
  <si>
    <t>Red-necked Nightjar</t>
  </si>
  <si>
    <t>Caprimulgus europaeus</t>
  </si>
  <si>
    <t>nattskärra</t>
  </si>
  <si>
    <t>European Nightjar</t>
  </si>
  <si>
    <t>Caprimulgus aegyptius</t>
  </si>
  <si>
    <t>ökennattskärra</t>
  </si>
  <si>
    <t>Egyptian Nightjar</t>
  </si>
  <si>
    <t>Caprimulgus nubicus</t>
  </si>
  <si>
    <t>nubisk nattskärra</t>
  </si>
  <si>
    <t>Nubian Nightjar</t>
  </si>
  <si>
    <t>Caprimulgus mahrattensis</t>
  </si>
  <si>
    <t>sindnattskärra</t>
  </si>
  <si>
    <t>Sykes’s Nightjar</t>
  </si>
  <si>
    <t>Caprimulgus eximius</t>
  </si>
  <si>
    <t>guldnattskärra</t>
  </si>
  <si>
    <t>Golden Nightjar</t>
  </si>
  <si>
    <t>Caprimulgus poliocephalus</t>
  </si>
  <si>
    <t>bergnattskärra</t>
  </si>
  <si>
    <t>Montane Nightjar</t>
  </si>
  <si>
    <t>Caprimulgus inornatus</t>
  </si>
  <si>
    <t>sahelnattskärra</t>
  </si>
  <si>
    <t>Plain Nightjar</t>
  </si>
  <si>
    <t>Ordning APODIFORMES</t>
  </si>
  <si>
    <t>SEGLAR- OCH KOLIBRIFÅGLAR</t>
  </si>
  <si>
    <t>Familj Apodidae</t>
  </si>
  <si>
    <t>seglare</t>
  </si>
  <si>
    <t>Swifts</t>
  </si>
  <si>
    <t>Hirundapus caudacutus</t>
  </si>
  <si>
    <t>taggstjärtseglare</t>
  </si>
  <si>
    <t>White-throated Needletail</t>
  </si>
  <si>
    <t>Chaetura pelagica</t>
  </si>
  <si>
    <t>skorstenseglare</t>
  </si>
  <si>
    <t>Chimney Swift</t>
  </si>
  <si>
    <t>Cypsiurus parvus</t>
  </si>
  <si>
    <t>afrikansk palmseglare</t>
  </si>
  <si>
    <t>African Palm Swift</t>
  </si>
  <si>
    <t>Tachymarptis melba</t>
  </si>
  <si>
    <t>alpseglare</t>
  </si>
  <si>
    <t>Alpine Swift</t>
  </si>
  <si>
    <t>Apus pacificus</t>
  </si>
  <si>
    <t>orientseglare</t>
  </si>
  <si>
    <t>Fork-tailed Swift</t>
  </si>
  <si>
    <t>Apus caffer</t>
  </si>
  <si>
    <t>vitgumpseglare</t>
  </si>
  <si>
    <t>White-rumped Swift</t>
  </si>
  <si>
    <t>Apus horus</t>
  </si>
  <si>
    <t>horusseglare</t>
  </si>
  <si>
    <t>Horus Swift</t>
  </si>
  <si>
    <t>Apus affinis</t>
  </si>
  <si>
    <t>stubbstjärtseglare</t>
  </si>
  <si>
    <t>Little Swift</t>
  </si>
  <si>
    <t>Apus alexandri</t>
  </si>
  <si>
    <t>kapverdeseglare</t>
  </si>
  <si>
    <t>Cape Verde Swift</t>
  </si>
  <si>
    <t>Apus berliozi</t>
  </si>
  <si>
    <t>somaliaseglare</t>
  </si>
  <si>
    <t>Forbes-Watson’s Swift</t>
  </si>
  <si>
    <t>Apus unicolor</t>
  </si>
  <si>
    <t>enfärgad seglare</t>
  </si>
  <si>
    <t>Plain Swift</t>
  </si>
  <si>
    <t>Apus apus</t>
  </si>
  <si>
    <t>tornseglare</t>
  </si>
  <si>
    <t>Common Swift</t>
  </si>
  <si>
    <t>Apus pallidus</t>
  </si>
  <si>
    <t>blek tornseglare</t>
  </si>
  <si>
    <t>Pallid Swift</t>
  </si>
  <si>
    <t>Ordning STRIGIFORMES</t>
  </si>
  <si>
    <t>UGGLEFÅGLAR</t>
  </si>
  <si>
    <t>Familj Tytonidae</t>
  </si>
  <si>
    <t>tornugglor</t>
  </si>
  <si>
    <t>Barn Owls</t>
  </si>
  <si>
    <t>Tyto alba</t>
  </si>
  <si>
    <t>tornuggla</t>
  </si>
  <si>
    <t>Western Barn Owl</t>
  </si>
  <si>
    <t>Familj Strigidae</t>
  </si>
  <si>
    <t>ugglor</t>
  </si>
  <si>
    <t>Owls</t>
  </si>
  <si>
    <t>Aegolius funereus</t>
  </si>
  <si>
    <t>pärluggla</t>
  </si>
  <si>
    <t>Boreal Owl</t>
  </si>
  <si>
    <t>Athene noctua</t>
  </si>
  <si>
    <t>minervauggla</t>
  </si>
  <si>
    <t>Little Owl</t>
  </si>
  <si>
    <t>Athene brama</t>
  </si>
  <si>
    <t>brahminuggla</t>
  </si>
  <si>
    <t>Spotted Owlet</t>
  </si>
  <si>
    <t>Surnia ulula</t>
  </si>
  <si>
    <t>hökuggla</t>
  </si>
  <si>
    <t>Northern Hawk-Owl</t>
  </si>
  <si>
    <t>Glaucidium passerinum</t>
  </si>
  <si>
    <t>sparvuggla</t>
  </si>
  <si>
    <t>Eurasian Pygmy Owl</t>
  </si>
  <si>
    <t>Otus pamelae</t>
  </si>
  <si>
    <t>arabdvärguv</t>
  </si>
  <si>
    <t>Arabian Scops Owl</t>
  </si>
  <si>
    <t>Otus scops</t>
  </si>
  <si>
    <t>dvärguv</t>
  </si>
  <si>
    <t>Eurasian Scops Owl</t>
  </si>
  <si>
    <t>Otus cyprius</t>
  </si>
  <si>
    <t>cyperndvärguv</t>
  </si>
  <si>
    <t>Cyprus Scops Owl</t>
  </si>
  <si>
    <t>Otus brucei</t>
  </si>
  <si>
    <t>blek dvärguv</t>
  </si>
  <si>
    <t>Pallid Scops Owl</t>
  </si>
  <si>
    <t>Otus sunia</t>
  </si>
  <si>
    <t>orientdvärguv</t>
  </si>
  <si>
    <t>Oriental Scops Owl</t>
  </si>
  <si>
    <t>Asio capensis</t>
  </si>
  <si>
    <t>kapuggla</t>
  </si>
  <si>
    <t>Marsh Owl</t>
  </si>
  <si>
    <t>Asio flammeus</t>
  </si>
  <si>
    <t>jorduggla</t>
  </si>
  <si>
    <t>Short-eared Owl</t>
  </si>
  <si>
    <t>Asio otus</t>
  </si>
  <si>
    <t>hornuggla</t>
  </si>
  <si>
    <t>Long-eared Owl</t>
  </si>
  <si>
    <t>Bubo scandiacus</t>
  </si>
  <si>
    <t>fjälluggla</t>
  </si>
  <si>
    <t>Snowy Owl</t>
  </si>
  <si>
    <t>Bubo ascalaphus</t>
  </si>
  <si>
    <t>ökenuv</t>
  </si>
  <si>
    <t>Pharaoh Eagle-Owl</t>
  </si>
  <si>
    <t>Bubo bubo</t>
  </si>
  <si>
    <t>berguv</t>
  </si>
  <si>
    <t>Eurasian Eagle-Owl</t>
  </si>
  <si>
    <t>Bubo milesi</t>
  </si>
  <si>
    <t>arabuv</t>
  </si>
  <si>
    <t>Arabian Eagle-Owl</t>
  </si>
  <si>
    <t>Ketupa zeylonensis</t>
  </si>
  <si>
    <t>brun fiskuv</t>
  </si>
  <si>
    <t>Brown Fish Owl</t>
  </si>
  <si>
    <t>Strix aluco</t>
  </si>
  <si>
    <t>kattuggla</t>
  </si>
  <si>
    <t>Tawny Owl</t>
  </si>
  <si>
    <t>Strix hadorami</t>
  </si>
  <si>
    <t>västlig klippuggla</t>
  </si>
  <si>
    <t>Desert Owl</t>
  </si>
  <si>
    <t>Strix butleri</t>
  </si>
  <si>
    <t>östlig klippuggla</t>
  </si>
  <si>
    <t>Omani Owl</t>
  </si>
  <si>
    <t>Strix uralensis</t>
  </si>
  <si>
    <t>slaguggla</t>
  </si>
  <si>
    <t>Ural Owl</t>
  </si>
  <si>
    <t>Strix nebulosa</t>
  </si>
  <si>
    <t>lappuggla</t>
  </si>
  <si>
    <t>Great Grey Owl</t>
  </si>
  <si>
    <t>Ordning ACCIPITRIFORMES</t>
  </si>
  <si>
    <t>HÖKFÅGLAR</t>
  </si>
  <si>
    <t>Familj Pandionidae</t>
  </si>
  <si>
    <t>fiskgjusar</t>
  </si>
  <si>
    <t>Ospreys</t>
  </si>
  <si>
    <t>Pandion haliaetus</t>
  </si>
  <si>
    <t>fiskgjuse</t>
  </si>
  <si>
    <t>Osprey</t>
  </si>
  <si>
    <t>Familj Accipitridae</t>
  </si>
  <si>
    <t>hökar</t>
  </si>
  <si>
    <t>Kites, Hawks, Eagles</t>
  </si>
  <si>
    <t>Chelictinia riocourii</t>
  </si>
  <si>
    <t>saxstjärtsglada</t>
  </si>
  <si>
    <t>Scissor-tailed Kite</t>
  </si>
  <si>
    <t>Elanus caeruleus</t>
  </si>
  <si>
    <t>svartvingad glada</t>
  </si>
  <si>
    <t>Black-winged Kite</t>
  </si>
  <si>
    <t>Gypaetus barbatus</t>
  </si>
  <si>
    <t>lammgam</t>
  </si>
  <si>
    <t>Bearded Vulture</t>
  </si>
  <si>
    <t>Neophron percnopterus</t>
  </si>
  <si>
    <t>smutsgam</t>
  </si>
  <si>
    <t>Egyptian Vulture</t>
  </si>
  <si>
    <t>Pernis apivorus</t>
  </si>
  <si>
    <t>bivråk</t>
  </si>
  <si>
    <t>European Honey Buzzard</t>
  </si>
  <si>
    <t>Pernis ptilorhynchus</t>
  </si>
  <si>
    <t>tofsbivråk</t>
  </si>
  <si>
    <t>Crested Honey Buzzard</t>
  </si>
  <si>
    <t>Elanoides forficatus</t>
  </si>
  <si>
    <t>svalstjärtsglada</t>
  </si>
  <si>
    <t>Swallow-tailed Kite</t>
  </si>
  <si>
    <t>Aegypius monachus</t>
  </si>
  <si>
    <t>grågam</t>
  </si>
  <si>
    <t>Cinereous Vulture</t>
  </si>
  <si>
    <t>Torgos tracheliotos</t>
  </si>
  <si>
    <t>örongam</t>
  </si>
  <si>
    <t>Lappet-faced Vulture</t>
  </si>
  <si>
    <t>Necrosyrtes monachus</t>
  </si>
  <si>
    <t>kappgam</t>
  </si>
  <si>
    <t>Hooded Vulture</t>
  </si>
  <si>
    <t>Gyps bengalensis</t>
  </si>
  <si>
    <t>bengalgam</t>
  </si>
  <si>
    <t>White-rumped Vulture</t>
  </si>
  <si>
    <t>Gyps himalayensis</t>
  </si>
  <si>
    <t>snögam</t>
  </si>
  <si>
    <t>Himalayan Vulture</t>
  </si>
  <si>
    <t>Gyps africanus</t>
  </si>
  <si>
    <t>vitryggig gam</t>
  </si>
  <si>
    <t>White-backed Vulture</t>
  </si>
  <si>
    <t>Gyps fulvus</t>
  </si>
  <si>
    <t>gåsgam</t>
  </si>
  <si>
    <t>Griffon Vulture</t>
  </si>
  <si>
    <t>Gyps rueppelli</t>
  </si>
  <si>
    <t>fläckgam</t>
  </si>
  <si>
    <t>Rüppell’s Vulture</t>
  </si>
  <si>
    <t>Terathopius ecaudatus</t>
  </si>
  <si>
    <t>gycklarörn</t>
  </si>
  <si>
    <t>Bateleur</t>
  </si>
  <si>
    <t>Circaetus cinereus</t>
  </si>
  <si>
    <t>brun ormörn</t>
  </si>
  <si>
    <t>Brown Snake Eagle</t>
  </si>
  <si>
    <t>Circaetus gallicus</t>
  </si>
  <si>
    <t>ormörn</t>
  </si>
  <si>
    <t>Short-toed Snake Eagle</t>
  </si>
  <si>
    <t>Clanga clanga</t>
  </si>
  <si>
    <t>större skrikörn</t>
  </si>
  <si>
    <t>Greater Spotted Eagle</t>
  </si>
  <si>
    <t>Clanga pomarina</t>
  </si>
  <si>
    <t>mindre skrikörn</t>
  </si>
  <si>
    <t>Lesser Spotted Eagle</t>
  </si>
  <si>
    <t>Hieraaetus wahlbergi</t>
  </si>
  <si>
    <t>ödleörn</t>
  </si>
  <si>
    <t>Wahlberg’s Eagle</t>
  </si>
  <si>
    <t>Hieraaetus pennatus</t>
  </si>
  <si>
    <t>dvärgörn</t>
  </si>
  <si>
    <t>Booted Eagle</t>
  </si>
  <si>
    <t>Aquila nipalensis</t>
  </si>
  <si>
    <t>stäppörn</t>
  </si>
  <si>
    <t>Steppe Eagle</t>
  </si>
  <si>
    <t>Aquila rapax</t>
  </si>
  <si>
    <t>savannörn</t>
  </si>
  <si>
    <t>Tawny Eagle</t>
  </si>
  <si>
    <t>Aquila heliaca</t>
  </si>
  <si>
    <t>kejsarörn</t>
  </si>
  <si>
    <t>Eastern Imperial Eagle</t>
  </si>
  <si>
    <t>Aquila adalberti</t>
  </si>
  <si>
    <t>spansk kejsarörn</t>
  </si>
  <si>
    <t>Spanish Imperial Eagle</t>
  </si>
  <si>
    <t>Aquila chrysaetos</t>
  </si>
  <si>
    <t>kungsörn</t>
  </si>
  <si>
    <t>Golden Eagle</t>
  </si>
  <si>
    <t>Aquila verreauxii</t>
  </si>
  <si>
    <t>klippörn</t>
  </si>
  <si>
    <t>Verreaux’s Eagle</t>
  </si>
  <si>
    <t>Aquila fasciata</t>
  </si>
  <si>
    <t>hökörn</t>
  </si>
  <si>
    <t>Bonelli’s Eagle</t>
  </si>
  <si>
    <t>Micronisus gabar</t>
  </si>
  <si>
    <t>gabarhök</t>
  </si>
  <si>
    <t>Gabar Goshawk</t>
  </si>
  <si>
    <t>Melierax metabates</t>
  </si>
  <si>
    <t>mörk sånghök</t>
  </si>
  <si>
    <t>Dark Chanting Goshawk</t>
  </si>
  <si>
    <t>Tachyspiza badia</t>
  </si>
  <si>
    <t>shikra</t>
  </si>
  <si>
    <t>Shikra</t>
  </si>
  <si>
    <r>
      <rPr>
        <i/>
        <sz val="10"/>
        <color rgb="FF000000"/>
        <rFont val="Arial"/>
        <family val="2"/>
      </rPr>
      <t>Tachyspiza</t>
    </r>
    <r>
      <rPr>
        <i/>
        <sz val="10"/>
        <color rgb="FF000000"/>
        <rFont val="Arial"/>
        <family val="2"/>
      </rPr>
      <t xml:space="preserve"> brevipes</t>
    </r>
  </si>
  <si>
    <t>balkanhök</t>
  </si>
  <si>
    <t>Levant Sparrowhawk</t>
  </si>
  <si>
    <t>Accipiter nisus</t>
  </si>
  <si>
    <t>sparvhök</t>
  </si>
  <si>
    <t>Eurasian Sparrowhawk</t>
  </si>
  <si>
    <t>Astur atricapillus</t>
  </si>
  <si>
    <t>amerikansk duvhök</t>
  </si>
  <si>
    <t>American Goshawk</t>
  </si>
  <si>
    <r>
      <rPr>
        <i/>
        <sz val="10"/>
        <color rgb="FF000000"/>
        <rFont val="Arial"/>
        <family val="2"/>
      </rPr>
      <t>Astur</t>
    </r>
    <r>
      <rPr>
        <i/>
        <sz val="10"/>
        <color rgb="FF000000"/>
        <rFont val="Arial"/>
        <family val="2"/>
      </rPr>
      <t xml:space="preserve"> gentilis</t>
    </r>
  </si>
  <si>
    <t>duvhök</t>
  </si>
  <si>
    <r>
      <rPr>
        <sz val="10"/>
        <color rgb="FF000000"/>
        <rFont val="Arial"/>
        <family val="2"/>
      </rPr>
      <t>Eurasian</t>
    </r>
    <r>
      <rPr>
        <sz val="10"/>
        <color rgb="FF000000"/>
        <rFont val="Arial"/>
        <family val="2"/>
      </rPr>
      <t xml:space="preserve"> Goshawk</t>
    </r>
  </si>
  <si>
    <t>Circus macrourus</t>
  </si>
  <si>
    <t>stäpphök</t>
  </si>
  <si>
    <t>Pallid Harrier</t>
  </si>
  <si>
    <t>Circus cyaneus</t>
  </si>
  <si>
    <t>blå kärrhök</t>
  </si>
  <si>
    <t>Hen Harrier</t>
  </si>
  <si>
    <t>Circus hudsonius</t>
  </si>
  <si>
    <t>amerikansk kärrhök</t>
  </si>
  <si>
    <t>Northern Harrier</t>
  </si>
  <si>
    <t>Circus pygargus</t>
  </si>
  <si>
    <t>ängshök</t>
  </si>
  <si>
    <t>Montagu’s Harrier</t>
  </si>
  <si>
    <t>Circus aeruginosus</t>
  </si>
  <si>
    <t>brun kärrhök</t>
  </si>
  <si>
    <t>Western Marsh Harrier</t>
  </si>
  <si>
    <t>Circus spilonotus</t>
  </si>
  <si>
    <t>brokig kärrhök</t>
  </si>
  <si>
    <t>Eastern Marsh Harrier</t>
  </si>
  <si>
    <t>Haliastur indus</t>
  </si>
  <si>
    <t>brahminglada</t>
  </si>
  <si>
    <t>Brahminy Kite</t>
  </si>
  <si>
    <t>Milvus milvus</t>
  </si>
  <si>
    <t>röd glada</t>
  </si>
  <si>
    <t>Red Kite</t>
  </si>
  <si>
    <t>Milvus migrans</t>
  </si>
  <si>
    <t>brun glada</t>
  </si>
  <si>
    <t>Black Kite</t>
  </si>
  <si>
    <t>Haliaeetus leucoryphus</t>
  </si>
  <si>
    <t>bandhavsörn</t>
  </si>
  <si>
    <t>Pallas’s Fish Eagle</t>
  </si>
  <si>
    <t>Haliaeetus albicilla</t>
  </si>
  <si>
    <t>havsörn</t>
  </si>
  <si>
    <t>White-tailed Eagle</t>
  </si>
  <si>
    <t>Haliaeetus leucocephalus</t>
  </si>
  <si>
    <t>vithövdad havsörn</t>
  </si>
  <si>
    <t>Bald Eagle</t>
  </si>
  <si>
    <t>Icthyophaga vocifer</t>
  </si>
  <si>
    <t>skrikfiskörn</t>
  </si>
  <si>
    <t>African Fish Eagle</t>
  </si>
  <si>
    <t>Butastur rufipennis</t>
  </si>
  <si>
    <t>gräshoppsvråk</t>
  </si>
  <si>
    <t>Grasshopper Buzzard</t>
  </si>
  <si>
    <t>Butastur teesa</t>
  </si>
  <si>
    <t>vitögd vråk</t>
  </si>
  <si>
    <t>White-eyed Buzzard</t>
  </si>
  <si>
    <t>Buteo lagopus</t>
  </si>
  <si>
    <t>fjällvråk</t>
  </si>
  <si>
    <t>Rough-legged Buzzard</t>
  </si>
  <si>
    <t>Buteo buteo</t>
  </si>
  <si>
    <t>ormvråk</t>
  </si>
  <si>
    <t>Common Buzzard</t>
  </si>
  <si>
    <t>Buteo hemilasius</t>
  </si>
  <si>
    <t>mongolvråk</t>
  </si>
  <si>
    <t>Upland Buzzard</t>
  </si>
  <si>
    <t>Buteo rufinus</t>
  </si>
  <si>
    <t>örnvråk</t>
  </si>
  <si>
    <t>Long-legged Buzzard</t>
  </si>
  <si>
    <t>Ordning COLIIFORMES</t>
  </si>
  <si>
    <t>MUSFÅGLAR</t>
  </si>
  <si>
    <t>Familj Coliidae</t>
  </si>
  <si>
    <t>musfåglar</t>
  </si>
  <si>
    <t>Mousebirds</t>
  </si>
  <si>
    <t>Urocolius macrourus</t>
  </si>
  <si>
    <t>blånackad musfågel</t>
  </si>
  <si>
    <t>Blue-naped Mousebird</t>
  </si>
  <si>
    <t>Ordning BUCEROTIFORMES</t>
  </si>
  <si>
    <t>HÄRFÅGLAR OCH NÄSHORNSFÅGLAR</t>
  </si>
  <si>
    <t>Familj Upupidae</t>
  </si>
  <si>
    <t>härfåglar</t>
  </si>
  <si>
    <t>Hoopoes</t>
  </si>
  <si>
    <t>Upupa epops</t>
  </si>
  <si>
    <t>härfågel</t>
  </si>
  <si>
    <t>Common Hoopoe</t>
  </si>
  <si>
    <t>Familj Bucerotidae</t>
  </si>
  <si>
    <t>näshornsfåglar</t>
  </si>
  <si>
    <t>Hornbills</t>
  </si>
  <si>
    <t>Lophoceros nasutus</t>
  </si>
  <si>
    <t>gråtoko</t>
  </si>
  <si>
    <t>African Grey Hornbill</t>
  </si>
  <si>
    <t>Ordning CORACIIFORMES</t>
  </si>
  <si>
    <t>PRAKTFÅGLAR</t>
  </si>
  <si>
    <t>Familj Coraciidae</t>
  </si>
  <si>
    <t>blåkråkor</t>
  </si>
  <si>
    <t>Rollers</t>
  </si>
  <si>
    <t>Eurystomus glaucurus</t>
  </si>
  <si>
    <t>gulnäbbad blåkråka</t>
  </si>
  <si>
    <t>Broad-billed Roller</t>
  </si>
  <si>
    <t>Coracias naevius</t>
  </si>
  <si>
    <t>fläckblåkråka</t>
  </si>
  <si>
    <t>Purple Roller</t>
  </si>
  <si>
    <t>Coracias benghalensis</t>
  </si>
  <si>
    <t>indisk blåkråka</t>
  </si>
  <si>
    <t>Indian Roller</t>
  </si>
  <si>
    <t>Coracias caudatus</t>
  </si>
  <si>
    <t>lilabröstad blåkråka</t>
  </si>
  <si>
    <t>Lilac-breasted Roller</t>
  </si>
  <si>
    <t>Coracias abyssinicus</t>
  </si>
  <si>
    <t>savannblåkråka</t>
  </si>
  <si>
    <t>Abyssinian Roller</t>
  </si>
  <si>
    <t>Coracias garrulus</t>
  </si>
  <si>
    <t>blåkråka</t>
  </si>
  <si>
    <t>European Roller</t>
  </si>
  <si>
    <t>Familj Meropidae</t>
  </si>
  <si>
    <t>biätare</t>
  </si>
  <si>
    <t>Bee-eaters</t>
  </si>
  <si>
    <t>Merops albicollis</t>
  </si>
  <si>
    <t>vitstrupig biätare</t>
  </si>
  <si>
    <t>White-throated Bee-eater</t>
  </si>
  <si>
    <t>Merops nubicoides</t>
  </si>
  <si>
    <t>sydlig karminbiätare</t>
  </si>
  <si>
    <t>Southern Carmine Bee-eater</t>
  </si>
  <si>
    <t>Merops viridissimus</t>
  </si>
  <si>
    <t>sahelbiätare</t>
  </si>
  <si>
    <t>African Green Bee-eater</t>
  </si>
  <si>
    <t>Merops cyanophrys</t>
  </si>
  <si>
    <t>arabisk biätare</t>
  </si>
  <si>
    <t>Arabian Green Bee-eater</t>
  </si>
  <si>
    <t>Merops orientalis</t>
  </si>
  <si>
    <t>orientbiätare</t>
  </si>
  <si>
    <t>Asian Green Bee-eater</t>
  </si>
  <si>
    <t>Merops apiaster</t>
  </si>
  <si>
    <t>European Bee-eater</t>
  </si>
  <si>
    <t>Merops persicus</t>
  </si>
  <si>
    <t>grön biätare</t>
  </si>
  <si>
    <t>Blue-cheeked Bee-eater</t>
  </si>
  <si>
    <t>Alcedinidae</t>
  </si>
  <si>
    <t>kungsfiskare</t>
  </si>
  <si>
    <t>Kingfishers</t>
  </si>
  <si>
    <t>Corythornis cristatus</t>
  </si>
  <si>
    <t>malakitkungsfiskare</t>
  </si>
  <si>
    <t>Malachite Kingfisher</t>
  </si>
  <si>
    <t>Alcedo atthis</t>
  </si>
  <si>
    <t>Common Kingfisher</t>
  </si>
  <si>
    <t>Megaceryle alcyon</t>
  </si>
  <si>
    <t>bälteskungsfiskare</t>
  </si>
  <si>
    <t>Belted Kingfisher</t>
  </si>
  <si>
    <t>Ceryle rudis</t>
  </si>
  <si>
    <t>gråfiskare</t>
  </si>
  <si>
    <t>Pied Kingfisher</t>
  </si>
  <si>
    <t>Halcyon leucocephala</t>
  </si>
  <si>
    <t>gråhuvad kungsfiskare</t>
  </si>
  <si>
    <t>Grey-headed Kingfisher</t>
  </si>
  <si>
    <t>Halcyon smyrnensis</t>
  </si>
  <si>
    <t>smyrnakungsfiskare</t>
  </si>
  <si>
    <t>White-throated Kingfisher</t>
  </si>
  <si>
    <t>Todiramphus chloris</t>
  </si>
  <si>
    <t>halsbandskungsfiskare</t>
  </si>
  <si>
    <t>Collared Kingfisher</t>
  </si>
  <si>
    <t>Ordning PICIFORMES</t>
  </si>
  <si>
    <t>HACKSPETTARTADE FÅGLAR</t>
  </si>
  <si>
    <t>Familj Picidae</t>
  </si>
  <si>
    <t>hackspettar</t>
  </si>
  <si>
    <t>Woodpeckers</t>
  </si>
  <si>
    <t>Jynx torquilla</t>
  </si>
  <si>
    <t>göktyta</t>
  </si>
  <si>
    <t>Eurasian Wryneck</t>
  </si>
  <si>
    <t>Picus squamatus</t>
  </si>
  <si>
    <t>fjällig gröngöling</t>
  </si>
  <si>
    <t>Scaly-bellied Woodpecker</t>
  </si>
  <si>
    <t>Picus canus</t>
  </si>
  <si>
    <t>gråspett</t>
  </si>
  <si>
    <t>Grey-headed Woodpecker</t>
  </si>
  <si>
    <t>Picus vaillantii</t>
  </si>
  <si>
    <t>atlasgröngöling</t>
  </si>
  <si>
    <t>Levaillant’s Woodpecker</t>
  </si>
  <si>
    <t>Picus sharpei</t>
  </si>
  <si>
    <t>iberisk gröngöling</t>
  </si>
  <si>
    <t>Iberian Green Woodpecker</t>
  </si>
  <si>
    <t>Picus viridis</t>
  </si>
  <si>
    <t>gröngöling</t>
  </si>
  <si>
    <t>European Green Woodpecker</t>
  </si>
  <si>
    <t>Dryocopus martius</t>
  </si>
  <si>
    <t>spillkråka</t>
  </si>
  <si>
    <t>Black Woodpecker</t>
  </si>
  <si>
    <t>Colaptes auratus</t>
  </si>
  <si>
    <t>guldspett</t>
  </si>
  <si>
    <t>Northern Flicker</t>
  </si>
  <si>
    <t>Sphyrapicus varius</t>
  </si>
  <si>
    <t>gulbröstad savspett</t>
  </si>
  <si>
    <t>Yellow-bellied Sapsucker</t>
  </si>
  <si>
    <t>Picoides tridactylus</t>
  </si>
  <si>
    <t>tretåig hackspett</t>
  </si>
  <si>
    <t>Eurasian Three-toed Woodpecker</t>
  </si>
  <si>
    <t>Dendrocoptes medius</t>
  </si>
  <si>
    <t>mellanspett</t>
  </si>
  <si>
    <t>Middle Spotted Woodpecker</t>
  </si>
  <si>
    <t>Dendrocoptes dorae</t>
  </si>
  <si>
    <t>arabspett</t>
  </si>
  <si>
    <t>Arabian Woodpecker</t>
  </si>
  <si>
    <t>Dendropicos goertae</t>
  </si>
  <si>
    <t>gulbukig askspett</t>
  </si>
  <si>
    <t>African Grey Woodpecker</t>
  </si>
  <si>
    <t>Dendrocopos leucotos</t>
  </si>
  <si>
    <t>vitryggig hackspett</t>
  </si>
  <si>
    <t>White-backed Woodpecker</t>
  </si>
  <si>
    <t>Dendrocopos leucopterus</t>
  </si>
  <si>
    <t>vitvingad hackspett</t>
  </si>
  <si>
    <t>White-winged Woodpecker</t>
  </si>
  <si>
    <t>Dendrocopos major</t>
  </si>
  <si>
    <t>större hackspett</t>
  </si>
  <si>
    <t>Great Spotted Woodpecker</t>
  </si>
  <si>
    <t>Dendrocopos assimilis</t>
  </si>
  <si>
    <t>sindspett</t>
  </si>
  <si>
    <t>Sind Woodpecker</t>
  </si>
  <si>
    <t>Dendrocopos syriacus</t>
  </si>
  <si>
    <t>balkanspett</t>
  </si>
  <si>
    <t>Syrian Woodpecker</t>
  </si>
  <si>
    <t>Dryobates minor</t>
  </si>
  <si>
    <t>mindre hackspett</t>
  </si>
  <si>
    <t>Lesser Spotted Woodpecker</t>
  </si>
  <si>
    <t>Ordning FALCONIFORMES</t>
  </si>
  <si>
    <t>FALKFÅGLAR</t>
  </si>
  <si>
    <t>Familj Falconidae</t>
  </si>
  <si>
    <t>falkar</t>
  </si>
  <si>
    <t>Caracaras, Falcons</t>
  </si>
  <si>
    <t>Falco naumanni</t>
  </si>
  <si>
    <t>rödfalk</t>
  </si>
  <si>
    <t>Lesser Kestrel</t>
  </si>
  <si>
    <t>Falco tinnunculus</t>
  </si>
  <si>
    <t>tornfalk</t>
  </si>
  <si>
    <t>Common Kestrel</t>
  </si>
  <si>
    <t>Falco sparverius</t>
  </si>
  <si>
    <t>sparvfalk</t>
  </si>
  <si>
    <t>American Kestrel</t>
  </si>
  <si>
    <t>Falco vespertinus</t>
  </si>
  <si>
    <t>aftonfalk</t>
  </si>
  <si>
    <t>Red-footed Falcon</t>
  </si>
  <si>
    <t>Falco amurensis</t>
  </si>
  <si>
    <t>amurfalk</t>
  </si>
  <si>
    <t>Amur Falcon</t>
  </si>
  <si>
    <t>Falco columbarius</t>
  </si>
  <si>
    <t>stenfalk</t>
  </si>
  <si>
    <t>Merlin</t>
  </si>
  <si>
    <t>Falco eleonorae</t>
  </si>
  <si>
    <t>eleonorafalk</t>
  </si>
  <si>
    <t>Eleonora’s Falcon</t>
  </si>
  <si>
    <t>Falco concolor</t>
  </si>
  <si>
    <t>sotfalk</t>
  </si>
  <si>
    <t>Sooty Falcon</t>
  </si>
  <si>
    <t>Falco subbuteo</t>
  </si>
  <si>
    <t>lärkfalk</t>
  </si>
  <si>
    <t>Eurasian Hobby</t>
  </si>
  <si>
    <t>Falco chicquera</t>
  </si>
  <si>
    <t>rödhuvad falk</t>
  </si>
  <si>
    <t>Red-necked Falcon</t>
  </si>
  <si>
    <t>Falco peregrinus</t>
  </si>
  <si>
    <t>pilgrimsfalk</t>
  </si>
  <si>
    <t>Peregrine Falcon</t>
  </si>
  <si>
    <t>Falco biarmicus</t>
  </si>
  <si>
    <t>slagfalk</t>
  </si>
  <si>
    <t>Lanner Falcon</t>
  </si>
  <si>
    <t>Falco jugger</t>
  </si>
  <si>
    <t>juggerfalk</t>
  </si>
  <si>
    <t>Laggar Falcon</t>
  </si>
  <si>
    <t>Falco rusticolus</t>
  </si>
  <si>
    <t>jaktfalk</t>
  </si>
  <si>
    <t>Gyrfalcon</t>
  </si>
  <si>
    <t>Falco cherrug</t>
  </si>
  <si>
    <t>tatarfalk</t>
  </si>
  <si>
    <t>Saker Falcon</t>
  </si>
  <si>
    <t>Ordning PSITTACIFORMES</t>
  </si>
  <si>
    <t>PAPEGOJFÅGLAR</t>
  </si>
  <si>
    <t>Familj Psittacidae</t>
  </si>
  <si>
    <t>västpapegojor</t>
  </si>
  <si>
    <t>African &amp; New World Parrots</t>
  </si>
  <si>
    <t>Myiopsitta monachus</t>
  </si>
  <si>
    <t>munkparakit</t>
  </si>
  <si>
    <t>Monk Parakeet</t>
  </si>
  <si>
    <t>Aratinga nenday</t>
  </si>
  <si>
    <t>nandayparakit</t>
  </si>
  <si>
    <t>Nanday Parakeet</t>
  </si>
  <si>
    <t>Thectocercus acuticaudatus</t>
  </si>
  <si>
    <t>blåkronad parakit</t>
  </si>
  <si>
    <t>Blue-crowned Parakeet</t>
  </si>
  <si>
    <t>Intr. #2</t>
  </si>
  <si>
    <t>Psittacara mitratus</t>
  </si>
  <si>
    <t>rödfläckig parakit</t>
  </si>
  <si>
    <t>Mitred Parakeet</t>
  </si>
  <si>
    <t>Psittacara erythrogenys</t>
  </si>
  <si>
    <t>rödmaskparakit</t>
  </si>
  <si>
    <t>Red-masked Parakeet</t>
  </si>
  <si>
    <t>Familj Psittaculidae</t>
  </si>
  <si>
    <t>östpapegojor</t>
  </si>
  <si>
    <t>Old World Parrots</t>
  </si>
  <si>
    <t>Psittacula eupatria</t>
  </si>
  <si>
    <t>storparakit</t>
  </si>
  <si>
    <t>Alexandrine Parakeet</t>
  </si>
  <si>
    <t>Intr. #1</t>
  </si>
  <si>
    <t>Psittacula krameri</t>
  </si>
  <si>
    <t>halsbandsparakit</t>
  </si>
  <si>
    <t>Rose-ringed Parakeet</t>
  </si>
  <si>
    <t>Ordning PASSERIFORMES</t>
  </si>
  <si>
    <t>TÄTTINGAR</t>
  </si>
  <si>
    <t>Familj Tyrannidae</t>
  </si>
  <si>
    <t>tyranner</t>
  </si>
  <si>
    <t>Tyrant Flycatchers, Calyptura</t>
  </si>
  <si>
    <t>Tyrannus tyrannus</t>
  </si>
  <si>
    <t>östlig kungstyrann</t>
  </si>
  <si>
    <t>Eastern Kingbird</t>
  </si>
  <si>
    <t>Tyrannus verticalis</t>
  </si>
  <si>
    <t>västlig kungstyrann</t>
  </si>
  <si>
    <t>Western Kingbird</t>
  </si>
  <si>
    <t>Sayornis phoebe</t>
  </si>
  <si>
    <t>östfibi</t>
  </si>
  <si>
    <t>Eastern Phoebe</t>
  </si>
  <si>
    <t>Empidonax virescens</t>
  </si>
  <si>
    <t>akadempid</t>
  </si>
  <si>
    <t>Acadian Flycatcher</t>
  </si>
  <si>
    <t>Empidonax alnorum</t>
  </si>
  <si>
    <t>alempid</t>
  </si>
  <si>
    <t>Alder Flycatcher</t>
  </si>
  <si>
    <t>Empidonax flaviventris</t>
  </si>
  <si>
    <t>gulbukig empid</t>
  </si>
  <si>
    <t>Yellow-bellied Flycatcher</t>
  </si>
  <si>
    <t>Empidonax minimus</t>
  </si>
  <si>
    <t>dvärgempid</t>
  </si>
  <si>
    <t>Least Flycatcher</t>
  </si>
  <si>
    <t>Contopus virens</t>
  </si>
  <si>
    <t>östpivi</t>
  </si>
  <si>
    <t>Eastern Wood Pewee</t>
  </si>
  <si>
    <t>Familj Malaconotidae</t>
  </si>
  <si>
    <t>busktörnskator</t>
  </si>
  <si>
    <t>Bushshrikes</t>
  </si>
  <si>
    <t>Tchagra senegalus</t>
  </si>
  <si>
    <t>svartkronad tchagra</t>
  </si>
  <si>
    <t>Black-crowned Tchagra</t>
  </si>
  <si>
    <t>Rhodophoneus cruentus</t>
  </si>
  <si>
    <t>rosabröstad busktörnskata</t>
  </si>
  <si>
    <t>Rosy-patched Bushshrike</t>
  </si>
  <si>
    <t>Familj Vireonidae</t>
  </si>
  <si>
    <t>vireor</t>
  </si>
  <si>
    <t>Vireos, Greenlets, Shrike-babblers</t>
  </si>
  <si>
    <t>Vireo philadelphicus</t>
  </si>
  <si>
    <t>kanadavireo</t>
  </si>
  <si>
    <t>Philadelphia Vireo</t>
  </si>
  <si>
    <t>Vireo gilvus</t>
  </si>
  <si>
    <t>sångvireo</t>
  </si>
  <si>
    <t>Warbling Vireo</t>
  </si>
  <si>
    <t>Vireo olivaceus</t>
  </si>
  <si>
    <t>rödögd vireo</t>
  </si>
  <si>
    <t>Red-eyed Vireo</t>
  </si>
  <si>
    <t>Vireo flavifrons</t>
  </si>
  <si>
    <t>gulstrupig vireo</t>
  </si>
  <si>
    <t>Yellow-throated Vireo</t>
  </si>
  <si>
    <t>Vireo griseus</t>
  </si>
  <si>
    <t>vitögd vireo</t>
  </si>
  <si>
    <t>White-eyed Vireo</t>
  </si>
  <si>
    <t>Familj Oriolidae</t>
  </si>
  <si>
    <t>gyllingar</t>
  </si>
  <si>
    <t>Figbirds, Orioles, Turnagra</t>
  </si>
  <si>
    <t>Oriolus oriolus</t>
  </si>
  <si>
    <t>sommargylling</t>
  </si>
  <si>
    <t>Eurasian Golden Oriole</t>
  </si>
  <si>
    <t>Oriolus chinensis</t>
  </si>
  <si>
    <t>svartnackad gylling</t>
  </si>
  <si>
    <t>Black-naped Oriole</t>
  </si>
  <si>
    <t>Familj Dicruridae</t>
  </si>
  <si>
    <t>drongor</t>
  </si>
  <si>
    <t>Drongos</t>
  </si>
  <si>
    <t>Dicrurus leucophaeus</t>
  </si>
  <si>
    <t>grådrongo</t>
  </si>
  <si>
    <t>Ashy Drongo</t>
  </si>
  <si>
    <t>Dicrurus macrocercus</t>
  </si>
  <si>
    <t>svartdrongo</t>
  </si>
  <si>
    <t>Black Drongo</t>
  </si>
  <si>
    <t>Familj Monarchidae</t>
  </si>
  <si>
    <t>monarker</t>
  </si>
  <si>
    <t>Monarchs</t>
  </si>
  <si>
    <t>Hypothymis azurea</t>
  </si>
  <si>
    <t>azurmonark</t>
  </si>
  <si>
    <t>Black-naped Monarch</t>
  </si>
  <si>
    <t>Terpsiphone paradisi</t>
  </si>
  <si>
    <t>indisk paradismonark</t>
  </si>
  <si>
    <t>Indian Paradise Flycatcher</t>
  </si>
  <si>
    <t>Terpsiphone viridis</t>
  </si>
  <si>
    <t>afrikansk paradismonark</t>
  </si>
  <si>
    <t>African Paradise Flycatcher</t>
  </si>
  <si>
    <t>Familj Laniidae</t>
  </si>
  <si>
    <t>törnskator</t>
  </si>
  <si>
    <t>Shrikes</t>
  </si>
  <si>
    <t>Lanius excubitor</t>
  </si>
  <si>
    <t>varfågel</t>
  </si>
  <si>
    <t>Great Grey Shrike</t>
  </si>
  <si>
    <t>Lanius meridionalis</t>
  </si>
  <si>
    <t>iberisk varfågel</t>
  </si>
  <si>
    <t>Iberian Grey Shrike</t>
  </si>
  <si>
    <t>Lanius borealis</t>
  </si>
  <si>
    <t>beringvarfågel</t>
  </si>
  <si>
    <t>Northern Shrike</t>
  </si>
  <si>
    <t>Lanius nubicus</t>
  </si>
  <si>
    <t>masktörnskata</t>
  </si>
  <si>
    <t>Masked Shrike</t>
  </si>
  <si>
    <t>Lanius minor</t>
  </si>
  <si>
    <t>svartpannad törnskata</t>
  </si>
  <si>
    <t>Lesser Grey Shrike</t>
  </si>
  <si>
    <t>Lanius senator</t>
  </si>
  <si>
    <t>rödhuvad törnskata</t>
  </si>
  <si>
    <t>Woodchat Shrike</t>
  </si>
  <si>
    <t>Lanius vittatus</t>
  </si>
  <si>
    <t>indisk törnskata</t>
  </si>
  <si>
    <t>Bay-backed Shrike</t>
  </si>
  <si>
    <t>Lanius isabellinus</t>
  </si>
  <si>
    <t>isabellatörnskata</t>
  </si>
  <si>
    <t>Isabelline Shrike</t>
  </si>
  <si>
    <t>Lanius collurio</t>
  </si>
  <si>
    <t>törnskata</t>
  </si>
  <si>
    <t>Red-backed Shrike</t>
  </si>
  <si>
    <t>Lanius phoenicuroides</t>
  </si>
  <si>
    <t>turkestantörnskata</t>
  </si>
  <si>
    <t>Red-tailed Shrike</t>
  </si>
  <si>
    <t>F (H)</t>
  </si>
  <si>
    <t>Lanius schach</t>
  </si>
  <si>
    <t>rostgumpad törnskata</t>
  </si>
  <si>
    <t>Long-tailed Shrike</t>
  </si>
  <si>
    <t>Lanius cristatus</t>
  </si>
  <si>
    <t>brun törnskata</t>
  </si>
  <si>
    <t>Brown Shrike</t>
  </si>
  <si>
    <t>Familj Corvidae</t>
  </si>
  <si>
    <t>kråkor</t>
  </si>
  <si>
    <t>Crows, Jays</t>
  </si>
  <si>
    <t>Pyrrhocorax graculus</t>
  </si>
  <si>
    <t>alpkaja</t>
  </si>
  <si>
    <t>Alpine Chough</t>
  </si>
  <si>
    <t>Pyrrhocorax pyrrhocorax</t>
  </si>
  <si>
    <t>alpkråka</t>
  </si>
  <si>
    <t>Red-billed Chough</t>
  </si>
  <si>
    <t>Cyanopica cooki</t>
  </si>
  <si>
    <t>iberisk blåskata</t>
  </si>
  <si>
    <t>Iberian Magpie</t>
  </si>
  <si>
    <t>Perisoreus infaustus</t>
  </si>
  <si>
    <t>lavskrika</t>
  </si>
  <si>
    <t>Siberian Jay</t>
  </si>
  <si>
    <t>Garrulus glandarius</t>
  </si>
  <si>
    <t>nötskrika</t>
  </si>
  <si>
    <t>Eurasian Jay</t>
  </si>
  <si>
    <t>Pica mauritanica</t>
  </si>
  <si>
    <t>maghrebskata</t>
  </si>
  <si>
    <t>Maghreb Magpie</t>
  </si>
  <si>
    <t>Pica asirensis</t>
  </si>
  <si>
    <t>asirskata</t>
  </si>
  <si>
    <t>Asir Magpie</t>
  </si>
  <si>
    <t>Pica pica</t>
  </si>
  <si>
    <t>skata</t>
  </si>
  <si>
    <t>Eurasian Magpie</t>
  </si>
  <si>
    <t>Podoces pleskei</t>
  </si>
  <si>
    <t>persisk ökenskrika</t>
  </si>
  <si>
    <t>Iranian Ground Jay</t>
  </si>
  <si>
    <t>Nucifraga caryocatactes</t>
  </si>
  <si>
    <t>nötkråka</t>
  </si>
  <si>
    <r>
      <rPr>
        <sz val="10"/>
        <color rgb="FFFF0000"/>
        <rFont val="Arial"/>
        <family val="2"/>
      </rPr>
      <t>Northern</t>
    </r>
    <r>
      <rPr>
        <sz val="10"/>
        <color theme="1"/>
        <rFont val="Arial"/>
        <family val="2"/>
      </rPr>
      <t xml:space="preserve"> Nutcracker</t>
    </r>
  </si>
  <si>
    <t>#3</t>
  </si>
  <si>
    <r>
      <rPr>
        <i/>
        <sz val="10"/>
        <color rgb="FFFF0000"/>
        <rFont val="Arial"/>
        <family val="2"/>
      </rPr>
      <t>Coloeus</t>
    </r>
    <r>
      <rPr>
        <i/>
        <sz val="10"/>
        <color theme="1"/>
        <rFont val="Arial"/>
        <family val="2"/>
      </rPr>
      <t xml:space="preserve"> dauuricus</t>
    </r>
  </si>
  <si>
    <t>klippkaja</t>
  </si>
  <si>
    <t>Daurian Jackdaw</t>
  </si>
  <si>
    <r>
      <rPr>
        <i/>
        <sz val="10"/>
        <color rgb="FFFF0000"/>
        <rFont val="Arial"/>
        <family val="2"/>
      </rPr>
      <t>Coloeus</t>
    </r>
    <r>
      <rPr>
        <i/>
        <sz val="10"/>
        <color theme="1"/>
        <rFont val="Arial"/>
        <family val="2"/>
      </rPr>
      <t xml:space="preserve"> monedula</t>
    </r>
  </si>
  <si>
    <t>kaja</t>
  </si>
  <si>
    <t>Western Jackdaw</t>
  </si>
  <si>
    <t>Corvus frugilegus</t>
  </si>
  <si>
    <t>råka</t>
  </si>
  <si>
    <t>Rook</t>
  </si>
  <si>
    <t>Corvus ruficollis</t>
  </si>
  <si>
    <t>ökenkorp</t>
  </si>
  <si>
    <t>Brown-necked Raven</t>
  </si>
  <si>
    <t>Corvus albus</t>
  </si>
  <si>
    <t>svartvit kråka</t>
  </si>
  <si>
    <t>Pied Crow</t>
  </si>
  <si>
    <t>Corvus rhipidurus</t>
  </si>
  <si>
    <t>kortstjärtad korp</t>
  </si>
  <si>
    <t>Fan-tailed Raven</t>
  </si>
  <si>
    <t>Corvus corax</t>
  </si>
  <si>
    <t>korp</t>
  </si>
  <si>
    <r>
      <rPr>
        <sz val="10"/>
        <color theme="1"/>
        <rFont val="Arial"/>
        <family val="2"/>
      </rPr>
      <t>Northern</t>
    </r>
    <r>
      <rPr>
        <sz val="10"/>
        <color theme="1"/>
        <rFont val="Arial"/>
        <family val="2"/>
      </rPr>
      <t xml:space="preserve"> Raven</t>
    </r>
  </si>
  <si>
    <t>Corvus corone</t>
  </si>
  <si>
    <t>kråka</t>
  </si>
  <si>
    <t>Carrion Crow</t>
  </si>
  <si>
    <t>Corvus splendens</t>
  </si>
  <si>
    <t>huskråka</t>
  </si>
  <si>
    <t>House Crow</t>
  </si>
  <si>
    <t>Corvus macrorhynchos</t>
  </si>
  <si>
    <t>stornäbbad kråka</t>
  </si>
  <si>
    <t>Large-billed Crow</t>
  </si>
  <si>
    <t>Familj Remizidae</t>
  </si>
  <si>
    <t>pungmesar</t>
  </si>
  <si>
    <t>Penduline Tits</t>
  </si>
  <si>
    <t>Remiz coronatus</t>
  </si>
  <si>
    <t>vitkronad pungmes</t>
  </si>
  <si>
    <t>White-crowned Penduline Tit</t>
  </si>
  <si>
    <t>Remiz pendulinus</t>
  </si>
  <si>
    <t>pungmes</t>
  </si>
  <si>
    <t>Eurasian Penduline Tit</t>
  </si>
  <si>
    <t>Remiz macronyx</t>
  </si>
  <si>
    <t>svarthuvad pungmes</t>
  </si>
  <si>
    <t>Black-headed Penduline Tit</t>
  </si>
  <si>
    <t>Familj Paridae</t>
  </si>
  <si>
    <t>mesar</t>
  </si>
  <si>
    <t>Tits, Chickadees</t>
  </si>
  <si>
    <t>Cyanistes teneriffae</t>
  </si>
  <si>
    <t>koboltmes</t>
  </si>
  <si>
    <t>African Blue Tit</t>
  </si>
  <si>
    <t>Cyanistes cyanus</t>
  </si>
  <si>
    <t>azurmes</t>
  </si>
  <si>
    <t>Azure Tit</t>
  </si>
  <si>
    <t>Cyanistes caeruleus</t>
  </si>
  <si>
    <t>blåmes</t>
  </si>
  <si>
    <t>Eurasian Blue Tit</t>
  </si>
  <si>
    <t>Parus major</t>
  </si>
  <si>
    <t>talgoxe</t>
  </si>
  <si>
    <t>Great Tit</t>
  </si>
  <si>
    <t>Periparus ater</t>
  </si>
  <si>
    <t>svartmes</t>
  </si>
  <si>
    <t>Coal Tit</t>
  </si>
  <si>
    <t>Lophophanes cristatus</t>
  </si>
  <si>
    <t>tofsmes</t>
  </si>
  <si>
    <t>Crested Tit</t>
  </si>
  <si>
    <t>Poecile lugubris</t>
  </si>
  <si>
    <t>balkanmes</t>
  </si>
  <si>
    <t>Sombre Tit</t>
  </si>
  <si>
    <t>Poecile palustris</t>
  </si>
  <si>
    <t>entita</t>
  </si>
  <si>
    <t>Marsh Tit</t>
  </si>
  <si>
    <t>Poecile hyrcanus</t>
  </si>
  <si>
    <t>hyrkanmes</t>
  </si>
  <si>
    <t>Caspian Tit</t>
  </si>
  <si>
    <t>Poecile montanus</t>
  </si>
  <si>
    <t>talltita</t>
  </si>
  <si>
    <t>Willow Tit</t>
  </si>
  <si>
    <t>Poecile cinctus</t>
  </si>
  <si>
    <t>lappmes</t>
  </si>
  <si>
    <t>Grey-headed Chickadee</t>
  </si>
  <si>
    <t>Familj Panuridae</t>
  </si>
  <si>
    <t>skäggmesar</t>
  </si>
  <si>
    <t>Bearded Reedling</t>
  </si>
  <si>
    <t>Panurus biarmicus</t>
  </si>
  <si>
    <t>skäggmes</t>
  </si>
  <si>
    <t>Familj Alaudidae</t>
  </si>
  <si>
    <t>lärkor</t>
  </si>
  <si>
    <t>Larks</t>
  </si>
  <si>
    <t>Alaemon alaudipes</t>
  </si>
  <si>
    <t>härfågellärka</t>
  </si>
  <si>
    <t>Greater Hoopoe-Lark</t>
  </si>
  <si>
    <t>Ramphocoris clotbey</t>
  </si>
  <si>
    <t>tjocknäbbad lärka</t>
  </si>
  <si>
    <t>Thick-billed Lark</t>
  </si>
  <si>
    <t>Ammomanes cinctura</t>
  </si>
  <si>
    <t>sandökenlärka</t>
  </si>
  <si>
    <t>Bar-tailed Lark</t>
  </si>
  <si>
    <t>Ammomanes deserti</t>
  </si>
  <si>
    <t>stenökenlärka</t>
  </si>
  <si>
    <t>Desert Lark</t>
  </si>
  <si>
    <t>Eremopterix signatus</t>
  </si>
  <si>
    <t>brunhuvad finklärka</t>
  </si>
  <si>
    <t>Chestnut-headed Sparrow-lark</t>
  </si>
  <si>
    <t>Eremopterix nigriceps</t>
  </si>
  <si>
    <t>svartkronad finklärka</t>
  </si>
  <si>
    <t>Black-crowned Sparrow-lark</t>
  </si>
  <si>
    <r>
      <rPr>
        <i/>
        <sz val="10"/>
        <color theme="1"/>
        <rFont val="Arial"/>
        <family val="2"/>
      </rPr>
      <t xml:space="preserve">Mirafra </t>
    </r>
    <r>
      <rPr>
        <i/>
        <sz val="10"/>
        <color rgb="FFFF0000"/>
        <rFont val="Arial"/>
        <family val="2"/>
      </rPr>
      <t>javanica</t>
    </r>
  </si>
  <si>
    <t>drillärka</t>
  </si>
  <si>
    <t>Singing Bush Lark</t>
  </si>
  <si>
    <t>Lullula arborea</t>
  </si>
  <si>
    <t>trädlärka</t>
  </si>
  <si>
    <t>Woodlark</t>
  </si>
  <si>
    <t>Alauda leucoptera</t>
  </si>
  <si>
    <t>vitvingad lärka</t>
  </si>
  <si>
    <t>White-winged Lark</t>
  </si>
  <si>
    <t>Alauda razae</t>
  </si>
  <si>
    <t>rasolärka</t>
  </si>
  <si>
    <t>Raso Lark</t>
  </si>
  <si>
    <t>Alauda gulgula</t>
  </si>
  <si>
    <t>mindre sånglärka</t>
  </si>
  <si>
    <t>Oriental Skylark</t>
  </si>
  <si>
    <t>Alauda arvensis</t>
  </si>
  <si>
    <t>sånglärka</t>
  </si>
  <si>
    <t>Eurasian Skylark</t>
  </si>
  <si>
    <t>Galerida theklae</t>
  </si>
  <si>
    <t>lagerlärka</t>
  </si>
  <si>
    <t>Thekla’s Lark</t>
  </si>
  <si>
    <t>Galerida cristata</t>
  </si>
  <si>
    <t>tofslärka</t>
  </si>
  <si>
    <t>Crested Lark</t>
  </si>
  <si>
    <t>Eremophila bilopha</t>
  </si>
  <si>
    <t>ökenberglärka</t>
  </si>
  <si>
    <t>Temminck’s Lark</t>
  </si>
  <si>
    <t>Eremophila alpestris</t>
  </si>
  <si>
    <t>berglärka</t>
  </si>
  <si>
    <t>Horned Lark</t>
  </si>
  <si>
    <t>Calandrella eremica</t>
  </si>
  <si>
    <t>brunkronad lärka</t>
  </si>
  <si>
    <t>Rufous-capped Lark</t>
  </si>
  <si>
    <t>Calandrella brachydactyla</t>
  </si>
  <si>
    <t>korttålärka</t>
  </si>
  <si>
    <t>Greater Short-toed Lark</t>
  </si>
  <si>
    <t>Calandrella dukhunensis</t>
  </si>
  <si>
    <t>mongolisk korttålärka</t>
  </si>
  <si>
    <t>Mongolian Short-toed Lark</t>
  </si>
  <si>
    <t>Calandrella acutirostris</t>
  </si>
  <si>
    <t>tibetansk korttålärka</t>
  </si>
  <si>
    <t>Hume’s Short-toed Lark</t>
  </si>
  <si>
    <t>Melanocorypha bimaculata</t>
  </si>
  <si>
    <t>asiatisk kalanderlärka</t>
  </si>
  <si>
    <t>Bimaculated Lark</t>
  </si>
  <si>
    <t>Melanocorypha yeltoniensis</t>
  </si>
  <si>
    <t>svartlärka</t>
  </si>
  <si>
    <t>Black Lark</t>
  </si>
  <si>
    <t>Melanocorypha calandra</t>
  </si>
  <si>
    <t>kalanderlärka</t>
  </si>
  <si>
    <t>Calandra Lark</t>
  </si>
  <si>
    <t>Chersophilus duponti</t>
  </si>
  <si>
    <t>skymningslärka</t>
  </si>
  <si>
    <t>Dupont’s Lark</t>
  </si>
  <si>
    <t>Eremalauda dunni</t>
  </si>
  <si>
    <t>saharalärka</t>
  </si>
  <si>
    <t>Dunn’s Lark</t>
  </si>
  <si>
    <t>Eremalauda eremodites</t>
  </si>
  <si>
    <t>arablärka</t>
  </si>
  <si>
    <t>Arabian Lark</t>
  </si>
  <si>
    <t>Alaudala rufescens</t>
  </si>
  <si>
    <t>medelhavslärka</t>
  </si>
  <si>
    <t>Mediterranean Short-toed Lark</t>
  </si>
  <si>
    <t>Alaudala raytal</t>
  </si>
  <si>
    <t>sandlärka</t>
  </si>
  <si>
    <t>Sand Lark</t>
  </si>
  <si>
    <t>Alaudala heinei</t>
  </si>
  <si>
    <t>turkestanlärka</t>
  </si>
  <si>
    <t>Turkestan Short-toed Lark</t>
  </si>
  <si>
    <t>Familj Cisticolidae</t>
  </si>
  <si>
    <t>cistikolor</t>
  </si>
  <si>
    <t>Cisticolas &amp; Allies</t>
  </si>
  <si>
    <t>Spiloptila clamans</t>
  </si>
  <si>
    <t>sahelsångare</t>
  </si>
  <si>
    <t>Cricket Warbler</t>
  </si>
  <si>
    <t>Prinia gracilis</t>
  </si>
  <si>
    <t>nilprinia</t>
  </si>
  <si>
    <t>Graceful Prinia</t>
  </si>
  <si>
    <t>Prinia lepida</t>
  </si>
  <si>
    <t>dvärgprinia</t>
  </si>
  <si>
    <t>Delicate Prinia</t>
  </si>
  <si>
    <t>Cisticola juncidis</t>
  </si>
  <si>
    <t>gräscistikola</t>
  </si>
  <si>
    <t>Zitting Cisticola</t>
  </si>
  <si>
    <t>Familj Acrocephalidae</t>
  </si>
  <si>
    <t>rörsångare</t>
  </si>
  <si>
    <t>Reed Warblers &amp; Allies</t>
  </si>
  <si>
    <t>Hippolais icterina</t>
  </si>
  <si>
    <t>härmsångare</t>
  </si>
  <si>
    <t>Icterine Warbler</t>
  </si>
  <si>
    <t>Hippolais polyglotta</t>
  </si>
  <si>
    <t>polyglottsångare</t>
  </si>
  <si>
    <t>Melodious Warbler</t>
  </si>
  <si>
    <t>Hippolais languida</t>
  </si>
  <si>
    <t>orientsångare</t>
  </si>
  <si>
    <t>Upcher’s Warbler</t>
  </si>
  <si>
    <t>Hippolais olivetorum</t>
  </si>
  <si>
    <t>olivsångare</t>
  </si>
  <si>
    <t>Olive-tree Warbler</t>
  </si>
  <si>
    <t>Arundinax aedon</t>
  </si>
  <si>
    <t>tjocknäbbad sångare</t>
  </si>
  <si>
    <t>Thick-billed Warbler</t>
  </si>
  <si>
    <t>Iduna caligata</t>
  </si>
  <si>
    <t>stäppsångare</t>
  </si>
  <si>
    <t>Booted Warbler</t>
  </si>
  <si>
    <t>Iduna rama</t>
  </si>
  <si>
    <t>saxaulsångare</t>
  </si>
  <si>
    <t>Sykes’s Warbler</t>
  </si>
  <si>
    <t>Iduna pallida</t>
  </si>
  <si>
    <t>eksångare</t>
  </si>
  <si>
    <t>Eastern Olivaceous Warbler</t>
  </si>
  <si>
    <t>Iduna opaca</t>
  </si>
  <si>
    <t>macchiasångare</t>
  </si>
  <si>
    <t>Western Olivaceous Warbler</t>
  </si>
  <si>
    <t>Acrocephalus schoenobaenus</t>
  </si>
  <si>
    <t>sävsångare</t>
  </si>
  <si>
    <t>Sedge Warbler</t>
  </si>
  <si>
    <t>Acrocephalus paludicola</t>
  </si>
  <si>
    <t>vattensångare</t>
  </si>
  <si>
    <t>Aquatic Warbler</t>
  </si>
  <si>
    <t>Acrocephalus melanopogon</t>
  </si>
  <si>
    <t>kaveldunsångare</t>
  </si>
  <si>
    <t>Moustached Warbler</t>
  </si>
  <si>
    <t>Acrocephalus agricola</t>
  </si>
  <si>
    <t>fältsångare</t>
  </si>
  <si>
    <t>Paddyfield Warbler</t>
  </si>
  <si>
    <t>Acrocephalus dumetorum</t>
  </si>
  <si>
    <t>busksångare</t>
  </si>
  <si>
    <t>Blyth’s Reed Warbler</t>
  </si>
  <si>
    <t>Acrocephalus palustris</t>
  </si>
  <si>
    <t>kärrsångare</t>
  </si>
  <si>
    <t>Marsh Warbler</t>
  </si>
  <si>
    <t>Acrocephalus scirpaceus</t>
  </si>
  <si>
    <t>Common Reed Warbler</t>
  </si>
  <si>
    <t>Acrocephalus griseldis</t>
  </si>
  <si>
    <t>basrasångare</t>
  </si>
  <si>
    <t>Basra Reed Warbler</t>
  </si>
  <si>
    <t>Acrocephalus brevipennis</t>
  </si>
  <si>
    <t>kapverdesångare</t>
  </si>
  <si>
    <t>Cape Verde Warbler</t>
  </si>
  <si>
    <t>Acrocephalus arundinaceus</t>
  </si>
  <si>
    <t>trastsångare</t>
  </si>
  <si>
    <t>Great Reed Warbler</t>
  </si>
  <si>
    <t>Acrocephalus orientalis</t>
  </si>
  <si>
    <t>kinesisk trastsångare</t>
  </si>
  <si>
    <t>Oriental Reed Warbler</t>
  </si>
  <si>
    <t>Acrocephalus stentoreus</t>
  </si>
  <si>
    <t>papyrussångare</t>
  </si>
  <si>
    <t>Clamorous Reed Warbler</t>
  </si>
  <si>
    <t>Familj Locustellidae</t>
  </si>
  <si>
    <t>gräsfåglar</t>
  </si>
  <si>
    <t>Grassbirds &amp; Allies</t>
  </si>
  <si>
    <t>Helopsaltes fasciolatus</t>
  </si>
  <si>
    <t>nässelsmygsångare</t>
  </si>
  <si>
    <t>Gray’s Grasshopper Warbler</t>
  </si>
  <si>
    <t>Helopsaltes certhiola</t>
  </si>
  <si>
    <t>starrsångare</t>
  </si>
  <si>
    <t>Pallas’s Grasshopper Warbler</t>
  </si>
  <si>
    <t>Locustella lanceolata</t>
  </si>
  <si>
    <t>träsksångare</t>
  </si>
  <si>
    <t>Lanceolated Warbler</t>
  </si>
  <si>
    <t>Locustella fluviatilis</t>
  </si>
  <si>
    <t>flodsångare</t>
  </si>
  <si>
    <t>River Warbler</t>
  </si>
  <si>
    <t>Locustella luscinioides</t>
  </si>
  <si>
    <t>vassångare</t>
  </si>
  <si>
    <t>Savi’s Warbler</t>
  </si>
  <si>
    <t>Locustella naevia</t>
  </si>
  <si>
    <t>gräshoppsångare</t>
  </si>
  <si>
    <t>Common Grasshopper Warbler</t>
  </si>
  <si>
    <t>Familj Hirundinidae</t>
  </si>
  <si>
    <t>svalor</t>
  </si>
  <si>
    <t>Swallows, Martins</t>
  </si>
  <si>
    <t>Neophedina cincta</t>
  </si>
  <si>
    <t>bandsvala</t>
  </si>
  <si>
    <t>Banded Martin</t>
  </si>
  <si>
    <t>Riparia riparia</t>
  </si>
  <si>
    <t>backsvala</t>
  </si>
  <si>
    <t>Sand Martin</t>
  </si>
  <si>
    <t>Riparia diluta</t>
  </si>
  <si>
    <t>blek backsvala</t>
  </si>
  <si>
    <t>Pale Martin</t>
  </si>
  <si>
    <t>Riparia chinensis</t>
  </si>
  <si>
    <t>orientbacksvala</t>
  </si>
  <si>
    <t>Grey-throated Martin</t>
  </si>
  <si>
    <t>Riparia paludicola</t>
  </si>
  <si>
    <t>brunstrupig backsvala</t>
  </si>
  <si>
    <t>Brown-throated Martin</t>
  </si>
  <si>
    <t>Tachycineta bicolor</t>
  </si>
  <si>
    <t>trädsvala</t>
  </si>
  <si>
    <t>Tree Swallow</t>
  </si>
  <si>
    <t>Progne subis</t>
  </si>
  <si>
    <t>blå storsvala</t>
  </si>
  <si>
    <t>Purple Martin</t>
  </si>
  <si>
    <t>Ptyonoprogne rupestris</t>
  </si>
  <si>
    <t>klippsvala</t>
  </si>
  <si>
    <t>Eurasian Crag Martin</t>
  </si>
  <si>
    <r>
      <rPr>
        <i/>
        <sz val="10"/>
        <color rgb="FF000000"/>
        <rFont val="Arial"/>
        <family val="2"/>
      </rPr>
      <t xml:space="preserve">Ptyonoprogne </t>
    </r>
    <r>
      <rPr>
        <i/>
        <sz val="10"/>
        <color rgb="FF000000"/>
        <rFont val="Arial"/>
        <family val="2"/>
      </rPr>
      <t>obsoleta</t>
    </r>
  </si>
  <si>
    <r>
      <rPr>
        <sz val="10"/>
        <color rgb="FF000000"/>
        <rFont val="Arial"/>
        <family val="2"/>
      </rPr>
      <t>blek</t>
    </r>
    <r>
      <rPr>
        <sz val="10"/>
        <color rgb="FF000000"/>
        <rFont val="Arial"/>
        <family val="2"/>
      </rPr>
      <t xml:space="preserve"> klippsvala</t>
    </r>
  </si>
  <si>
    <r>
      <rPr>
        <sz val="10"/>
        <color rgb="FF000000"/>
        <rFont val="Arial"/>
        <family val="2"/>
      </rPr>
      <t>Pale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Crag</t>
    </r>
    <r>
      <rPr>
        <sz val="10"/>
        <color rgb="FF000000"/>
        <rFont val="Arial"/>
        <family val="2"/>
      </rPr>
      <t xml:space="preserve"> Martin</t>
    </r>
  </si>
  <si>
    <t>Hirundo smithii</t>
  </si>
  <si>
    <t>trådstjärtad svala</t>
  </si>
  <si>
    <t>Wire-tailed Swallow</t>
  </si>
  <si>
    <t>Hirundo albigularis</t>
  </si>
  <si>
    <t>vitstrupig svala</t>
  </si>
  <si>
    <t>White-throated Swallow</t>
  </si>
  <si>
    <t>Hirundo rustica</t>
  </si>
  <si>
    <t>ladusvala</t>
  </si>
  <si>
    <t>Barn Swallow</t>
  </si>
  <si>
    <t>Hirundo aethiopica</t>
  </si>
  <si>
    <t>etiopiensvala</t>
  </si>
  <si>
    <t>Ethiopian Swallow</t>
  </si>
  <si>
    <t>Delichon urbicum</t>
  </si>
  <si>
    <t>hussvala</t>
  </si>
  <si>
    <t>Western House Martin</t>
  </si>
  <si>
    <t>Delichon dasypus</t>
  </si>
  <si>
    <t>orienthussvala</t>
  </si>
  <si>
    <t>Asian House Martin</t>
  </si>
  <si>
    <t>Cecropis abyssinica</t>
  </si>
  <si>
    <t>mindre strimsvala</t>
  </si>
  <si>
    <t>Lesser Striped Swallow</t>
  </si>
  <si>
    <t>Cecropis semirufa</t>
  </si>
  <si>
    <t>savannsvala</t>
  </si>
  <si>
    <t>Red-breasted Swallow</t>
  </si>
  <si>
    <r>
      <rPr>
        <i/>
        <sz val="10"/>
        <color rgb="FF000000"/>
        <rFont val="Arial"/>
        <family val="2"/>
      </rPr>
      <t xml:space="preserve">Cecropis </t>
    </r>
    <r>
      <rPr>
        <i/>
        <sz val="10"/>
        <color rgb="FF000000"/>
        <rFont val="Arial"/>
        <family val="2"/>
      </rPr>
      <t>rufula</t>
    </r>
  </si>
  <si>
    <t>rostgumpsvala</t>
  </si>
  <si>
    <r>
      <rPr>
        <sz val="10"/>
        <color rgb="FF000000"/>
        <rFont val="Arial"/>
        <family val="2"/>
      </rPr>
      <t>European</t>
    </r>
    <r>
      <rPr>
        <sz val="10"/>
        <color rgb="FF000000"/>
        <rFont val="Arial"/>
        <family val="2"/>
      </rPr>
      <t xml:space="preserve"> Red-rumped Swallow</t>
    </r>
  </si>
  <si>
    <t>Cecropis daurica</t>
  </si>
  <si>
    <t>tempelsvala</t>
  </si>
  <si>
    <t>Eastern Red-rumped Swallow</t>
  </si>
  <si>
    <t>Petrochelidon preussi</t>
  </si>
  <si>
    <t>nigersvala</t>
  </si>
  <si>
    <t>Preuss’s Cliff Swallow</t>
  </si>
  <si>
    <t>Petrochelidon fluvicola</t>
  </si>
  <si>
    <t>indisk svala</t>
  </si>
  <si>
    <t>Streak-throated Swallow</t>
  </si>
  <si>
    <t>Petrochelidon pyrrhonota</t>
  </si>
  <si>
    <t>stensvala</t>
  </si>
  <si>
    <t>American Cliff Swallow</t>
  </si>
  <si>
    <t>Familj Aegithalidae</t>
  </si>
  <si>
    <t>stjärtmesar</t>
  </si>
  <si>
    <t>Bushtits</t>
  </si>
  <si>
    <t>Aegithalos caudatus</t>
  </si>
  <si>
    <t>stjärtmes</t>
  </si>
  <si>
    <t>Long-tailed Tit</t>
  </si>
  <si>
    <t>Familj Cettiidae</t>
  </si>
  <si>
    <t>cettior</t>
  </si>
  <si>
    <t>Bush Warblers &amp; Allies</t>
  </si>
  <si>
    <t>Scotocerca inquieta</t>
  </si>
  <si>
    <t>snårsångare</t>
  </si>
  <si>
    <r>
      <rPr>
        <sz val="10"/>
        <color rgb="FFFF0000"/>
        <rFont val="Arial"/>
        <family val="2"/>
      </rPr>
      <t>Streaked</t>
    </r>
    <r>
      <rPr>
        <sz val="10"/>
        <color theme="1"/>
        <rFont val="Arial"/>
        <family val="2"/>
      </rPr>
      <t xml:space="preserve"> Scrub Warbler</t>
    </r>
  </si>
  <si>
    <t>Cettia cetti</t>
  </si>
  <si>
    <t>sumpcettia</t>
  </si>
  <si>
    <t>Cetti’s Warbler</t>
  </si>
  <si>
    <t>Familj Phylloscopidae</t>
  </si>
  <si>
    <t>lövsångare</t>
  </si>
  <si>
    <t>Leaf Warblers &amp; Allies</t>
  </si>
  <si>
    <t>Phylloscopus sibilatrix</t>
  </si>
  <si>
    <t>grönsångare</t>
  </si>
  <si>
    <t>Wood Warbler</t>
  </si>
  <si>
    <t>Phylloscopus bonelli</t>
  </si>
  <si>
    <t>bergsångare</t>
  </si>
  <si>
    <t>Western Bonelli’s Warbler</t>
  </si>
  <si>
    <t>Phylloscopus orientalis</t>
  </si>
  <si>
    <t>balkansångare</t>
  </si>
  <si>
    <t>Eastern Bonelli’s Warbler</t>
  </si>
  <si>
    <t>Phylloscopus inornatus</t>
  </si>
  <si>
    <t>tajgasångare</t>
  </si>
  <si>
    <t>Yellow-browed Warbler</t>
  </si>
  <si>
    <t>Phylloscopus humei</t>
  </si>
  <si>
    <t>bergtajgasångare</t>
  </si>
  <si>
    <t>Hume’s Leaf Warbler</t>
  </si>
  <si>
    <t>Phylloscopus proregulus</t>
  </si>
  <si>
    <t>kungsfågelsångare</t>
  </si>
  <si>
    <t>Pallas’s Leaf Warbler</t>
  </si>
  <si>
    <t>Phylloscopus schwarzi</t>
  </si>
  <si>
    <t>videsångare</t>
  </si>
  <si>
    <t>Radde’s Warbler</t>
  </si>
  <si>
    <t>Phylloscopus griseolus</t>
  </si>
  <si>
    <t>stensångare</t>
  </si>
  <si>
    <t>Sulphur-bellied Warbler</t>
  </si>
  <si>
    <t>Phylloscopus fuscatus</t>
  </si>
  <si>
    <t>brunsångare</t>
  </si>
  <si>
    <t>Dusky Warbler</t>
  </si>
  <si>
    <t>Phylloscopus neglectus</t>
  </si>
  <si>
    <t>dvärgsångare</t>
  </si>
  <si>
    <t>Plain Leaf Warbler</t>
  </si>
  <si>
    <t>Phylloscopus trochilus</t>
  </si>
  <si>
    <t>Willow Warbler</t>
  </si>
  <si>
    <r>
      <rPr>
        <i/>
        <sz val="10"/>
        <color theme="1"/>
        <rFont val="Arial"/>
        <family val="2"/>
      </rPr>
      <t xml:space="preserve">Phylloscopus </t>
    </r>
    <r>
      <rPr>
        <i/>
        <sz val="10"/>
        <color rgb="FFFF0000"/>
        <rFont val="Arial"/>
        <family val="2"/>
      </rPr>
      <t>sindianus</t>
    </r>
  </si>
  <si>
    <t>berggransångare</t>
  </si>
  <si>
    <r>
      <rPr>
        <sz val="10"/>
        <color rgb="FFFF0000"/>
        <rFont val="Arial"/>
        <family val="2"/>
      </rPr>
      <t>Mountain</t>
    </r>
    <r>
      <rPr>
        <sz val="10"/>
        <color theme="1"/>
        <rFont val="Arial"/>
        <family val="2"/>
      </rPr>
      <t xml:space="preserve"> Chiffchaff</t>
    </r>
  </si>
  <si>
    <t>Phylloscopus canariensis</t>
  </si>
  <si>
    <t>kanariegransångare</t>
  </si>
  <si>
    <t>Canary Islands Chiffchaff</t>
  </si>
  <si>
    <t>Phylloscopus ibericus</t>
  </si>
  <si>
    <t>iberisk gransångare</t>
  </si>
  <si>
    <t>Iberian Chiffchaff</t>
  </si>
  <si>
    <t>Phylloscopus collybita</t>
  </si>
  <si>
    <t>gransångare</t>
  </si>
  <si>
    <t>Common Chiffchaff</t>
  </si>
  <si>
    <t>Phylloscopus coronatus</t>
  </si>
  <si>
    <t>östlig kronsångare</t>
  </si>
  <si>
    <t>Eastern Crowned Warbler</t>
  </si>
  <si>
    <t>Phylloscopus umbrovirens</t>
  </si>
  <si>
    <t>grönvingad sångare</t>
  </si>
  <si>
    <t>Brown Woodland Warbler</t>
  </si>
  <si>
    <t>Phylloscopus nitidus</t>
  </si>
  <si>
    <t>kaukasisk lundsångare</t>
  </si>
  <si>
    <t>Green Warbler</t>
  </si>
  <si>
    <t>Phylloscopus plumbeitarsus</t>
  </si>
  <si>
    <t>sibirisk lundsångare</t>
  </si>
  <si>
    <t>Two-barred Warbler</t>
  </si>
  <si>
    <t>Phylloscopus trochiloides</t>
  </si>
  <si>
    <t>lundsångare</t>
  </si>
  <si>
    <t>Greenish Warbler</t>
  </si>
  <si>
    <t>Phylloscopus magnirostris</t>
  </si>
  <si>
    <t>bäcksångare</t>
  </si>
  <si>
    <t>Large-billed Leaf Warbler</t>
  </si>
  <si>
    <t>Phylloscopus tenellipes</t>
  </si>
  <si>
    <t>drillsångare</t>
  </si>
  <si>
    <t>Pale-legged Leaf Warbler</t>
  </si>
  <si>
    <t>Phylloscopus borealis</t>
  </si>
  <si>
    <t>nordsångare</t>
  </si>
  <si>
    <t>Arctic Warbler</t>
  </si>
  <si>
    <t>Phylloscopus examinandus</t>
  </si>
  <si>
    <t>kamtjatkasångare</t>
  </si>
  <si>
    <t>Kamchatka Leaf Warbler</t>
  </si>
  <si>
    <t>Familj Pycnonotidae</t>
  </si>
  <si>
    <t>bulbyler</t>
  </si>
  <si>
    <t>Bulbuls</t>
  </si>
  <si>
    <t>Pycnonotus jocosus</t>
  </si>
  <si>
    <t>rödörad bulbyl</t>
  </si>
  <si>
    <t>Red-whiskered Bulbul</t>
  </si>
  <si>
    <t>Pycnonotus cafer</t>
  </si>
  <si>
    <t>rödgumpad bulbyl</t>
  </si>
  <si>
    <t>Red-vented Bulbul</t>
  </si>
  <si>
    <t>Pycnonotus leucotis</t>
  </si>
  <si>
    <t>vitkindad bulbyl</t>
  </si>
  <si>
    <t>White-eared Bulbul</t>
  </si>
  <si>
    <t>Pycnonotus xanthopygos</t>
  </si>
  <si>
    <t>levantbulbyl</t>
  </si>
  <si>
    <t>White-spectacled Bulbul</t>
  </si>
  <si>
    <t>Pycnonotus barbatus</t>
  </si>
  <si>
    <t>trädgårdsbulbyl</t>
  </si>
  <si>
    <t>Common Bulbul</t>
  </si>
  <si>
    <t>Familj Sylviidae</t>
  </si>
  <si>
    <t>sylvior</t>
  </si>
  <si>
    <t>Sylviid Babblers</t>
  </si>
  <si>
    <t>Sylvia borin</t>
  </si>
  <si>
    <t>trädgårdssångare</t>
  </si>
  <si>
    <t>Garden Warbler</t>
  </si>
  <si>
    <t>Sylvia atricapilla</t>
  </si>
  <si>
    <t>svarthätta</t>
  </si>
  <si>
    <t>Eurasian Blackcap</t>
  </si>
  <si>
    <t>Curruca nisoria</t>
  </si>
  <si>
    <t>höksångare</t>
  </si>
  <si>
    <t>Barred Warbler</t>
  </si>
  <si>
    <t>Curruca curruca</t>
  </si>
  <si>
    <t>ärtsångare</t>
  </si>
  <si>
    <t>Lesser Whitethroat</t>
  </si>
  <si>
    <t>Curruca buryi</t>
  </si>
  <si>
    <t>jemensångare</t>
  </si>
  <si>
    <t>Yemen Warbler</t>
  </si>
  <si>
    <t>Curruca leucomelaena</t>
  </si>
  <si>
    <t>arabsångare</t>
  </si>
  <si>
    <t>Arabian Warbler</t>
  </si>
  <si>
    <t>Curruca hortensis</t>
  </si>
  <si>
    <t>herdesångare</t>
  </si>
  <si>
    <t>Western Orphean Warbler</t>
  </si>
  <si>
    <t>Curruca crassirostris</t>
  </si>
  <si>
    <t>mästersångare</t>
  </si>
  <si>
    <t>Eastern Orphean Warbler</t>
  </si>
  <si>
    <t>Curruca nana</t>
  </si>
  <si>
    <t>ökensångare</t>
  </si>
  <si>
    <t>Asian Desert Warbler</t>
  </si>
  <si>
    <t>Curruca deserti</t>
  </si>
  <si>
    <t>saharasångare</t>
  </si>
  <si>
    <t>African Desert Warbler</t>
  </si>
  <si>
    <t>Curruca deserticola</t>
  </si>
  <si>
    <t>atlassångare</t>
  </si>
  <si>
    <t>Tristram’s Warbler</t>
  </si>
  <si>
    <t>Curruca mystacea</t>
  </si>
  <si>
    <t>tamarisksångare</t>
  </si>
  <si>
    <t>Menetries’s Warbler</t>
  </si>
  <si>
    <t>Curruca communis</t>
  </si>
  <si>
    <t>törnsångare</t>
  </si>
  <si>
    <t>Common Whitethroat</t>
  </si>
  <si>
    <t>Curruca conspicillata</t>
  </si>
  <si>
    <t>glasögonsångare</t>
  </si>
  <si>
    <t>Spectacled Warbler</t>
  </si>
  <si>
    <t>Curruca sarda</t>
  </si>
  <si>
    <t>sardinsk sångare</t>
  </si>
  <si>
    <t>Marmora’s Warbler</t>
  </si>
  <si>
    <t>Curruca balearica</t>
  </si>
  <si>
    <t>balearisk sångare</t>
  </si>
  <si>
    <t>Balearic Warbler</t>
  </si>
  <si>
    <t>Curruca undata</t>
  </si>
  <si>
    <t>provencesångare</t>
  </si>
  <si>
    <t>Dartford Warbler</t>
  </si>
  <si>
    <t>Curruca ruppeli</t>
  </si>
  <si>
    <t>svarthakad sångare</t>
  </si>
  <si>
    <t>Rüppell’s Warbler</t>
  </si>
  <si>
    <t>Curruca melanothorax</t>
  </si>
  <si>
    <t>cypernsångare</t>
  </si>
  <si>
    <t>Cyprus Warbler</t>
  </si>
  <si>
    <t>Curruca melanocephala</t>
  </si>
  <si>
    <t>sammetshätta</t>
  </si>
  <si>
    <t>Sardinian Warbler</t>
  </si>
  <si>
    <t>Curruca subalpina</t>
  </si>
  <si>
    <t>rosensångare</t>
  </si>
  <si>
    <t>Moltoni’s Warbler</t>
  </si>
  <si>
    <t>Curruca iberiae</t>
  </si>
  <si>
    <t>rostsångare</t>
  </si>
  <si>
    <t>Western Subalpine Warbler</t>
  </si>
  <si>
    <t>Curruca cantillans</t>
  </si>
  <si>
    <t>rödstrupig sångare</t>
  </si>
  <si>
    <t>Eastern Subalpine Warbler</t>
  </si>
  <si>
    <t>Familj Paradoxornithidae</t>
  </si>
  <si>
    <t>papegojnäbbar</t>
  </si>
  <si>
    <t>Parrotbills &amp; Allies</t>
  </si>
  <si>
    <t>Suthora alphonsiana</t>
  </si>
  <si>
    <t>gråstrupig papegojnäbb</t>
  </si>
  <si>
    <t>Ashy-throated Parrotbill</t>
  </si>
  <si>
    <t>Suthora webbiana</t>
  </si>
  <si>
    <t>rosenpapegojnäbb</t>
  </si>
  <si>
    <t>Vinous-throated Parrotbill</t>
  </si>
  <si>
    <t>Familj Zosteropidae</t>
  </si>
  <si>
    <t>glasögonfåglar</t>
  </si>
  <si>
    <t>White-eyes</t>
  </si>
  <si>
    <t>Zosterops palpebrosus</t>
  </si>
  <si>
    <t>indisk glasögonfågel</t>
  </si>
  <si>
    <t>Indian White-eye</t>
  </si>
  <si>
    <t>Zosterops abyssinicus</t>
  </si>
  <si>
    <t>abessinglasögonfågel</t>
  </si>
  <si>
    <t>Abyssinian White-eye</t>
  </si>
  <si>
    <t>Familj Leiothrichidae</t>
  </si>
  <si>
    <t>fnittertrastar</t>
  </si>
  <si>
    <t>Laughingthrushes &amp; Allies</t>
  </si>
  <si>
    <t>Leiothrix lutea</t>
  </si>
  <si>
    <t>rödnäbbad sångtimalia</t>
  </si>
  <si>
    <t>Red-billed Leiothrix</t>
  </si>
  <si>
    <t>Argya altirostris</t>
  </si>
  <si>
    <t>irakskriktrast</t>
  </si>
  <si>
    <t>Iraq Babbler</t>
  </si>
  <si>
    <t>Argya huttoni</t>
  </si>
  <si>
    <t>afghanskriktrast</t>
  </si>
  <si>
    <t>Afghan Babbler</t>
  </si>
  <si>
    <t>Argya squamiceps</t>
  </si>
  <si>
    <t>arabskriktrast</t>
  </si>
  <si>
    <t>Arabian Babbler</t>
  </si>
  <si>
    <t>Argya fulva</t>
  </si>
  <si>
    <t>saharaskriktrast</t>
  </si>
  <si>
    <t>Fulvous Babbler</t>
  </si>
  <si>
    <t>Familj Bombycillidae</t>
  </si>
  <si>
    <t>sidensvansar</t>
  </si>
  <si>
    <t>Waxwings</t>
  </si>
  <si>
    <t>Bombycilla cedrorum</t>
  </si>
  <si>
    <t>tujasidensvans</t>
  </si>
  <si>
    <t>Cedar Waxwing</t>
  </si>
  <si>
    <t>Bombycilla garrulus</t>
  </si>
  <si>
    <t>sidensvans</t>
  </si>
  <si>
    <t>Bohemian Waxwing</t>
  </si>
  <si>
    <t>Familj Hypocoliidae</t>
  </si>
  <si>
    <t>hypokolier</t>
  </si>
  <si>
    <t>Hypocolius</t>
  </si>
  <si>
    <t>Hypocolius ampelinus</t>
  </si>
  <si>
    <t>hypokolius</t>
  </si>
  <si>
    <t>Grey Hypocolius</t>
  </si>
  <si>
    <t>Familj Regulidae</t>
  </si>
  <si>
    <t>kungsfåglar</t>
  </si>
  <si>
    <t>Goldcrests, Kinglets</t>
  </si>
  <si>
    <t>Corthylio calendula</t>
  </si>
  <si>
    <t>rödkronad kungsfågel</t>
  </si>
  <si>
    <t>Ruby-crowned Kinglet</t>
  </si>
  <si>
    <t>Regulus madeirensis</t>
  </si>
  <si>
    <t>madeirakungsfågel</t>
  </si>
  <si>
    <t>Madeira Firecrest</t>
  </si>
  <si>
    <t>Regulus ignicapilla</t>
  </si>
  <si>
    <t>brandkronad kungsfågel</t>
  </si>
  <si>
    <t>Common Firecrest</t>
  </si>
  <si>
    <t>Regulus regulus</t>
  </si>
  <si>
    <t>kungsfågel</t>
  </si>
  <si>
    <t>Goldcrest</t>
  </si>
  <si>
    <t>Familj Tichodromidae</t>
  </si>
  <si>
    <t>murkrypare</t>
  </si>
  <si>
    <t>Wallcreeper</t>
  </si>
  <si>
    <t>Tichodroma muraria</t>
  </si>
  <si>
    <t>Familj Sittidae</t>
  </si>
  <si>
    <t>nötväckor</t>
  </si>
  <si>
    <t>Nuthatches</t>
  </si>
  <si>
    <t>Sitta krueperi</t>
  </si>
  <si>
    <t>turknötväcka</t>
  </si>
  <si>
    <t>Krüper’s Nuthatch</t>
  </si>
  <si>
    <t>Sitta ledanti</t>
  </si>
  <si>
    <t>kabylnötväcka</t>
  </si>
  <si>
    <t>Algerian Nuthatch</t>
  </si>
  <si>
    <t>Sitta canadensis</t>
  </si>
  <si>
    <t>rödbröstad nötväcka</t>
  </si>
  <si>
    <t>Red-breasted Nuthatch</t>
  </si>
  <si>
    <t>Sitta whiteheadi</t>
  </si>
  <si>
    <t>korsikansk nötväcka</t>
  </si>
  <si>
    <t>Corsican Nuthatch</t>
  </si>
  <si>
    <t>Sitta neumayer</t>
  </si>
  <si>
    <t>klippnötväcka</t>
  </si>
  <si>
    <t>Western Rock Nuthatch</t>
  </si>
  <si>
    <t>Sitta tephronota</t>
  </si>
  <si>
    <t>ravinnötväcka</t>
  </si>
  <si>
    <t>Eastern Rock Nuthatch</t>
  </si>
  <si>
    <t>Sitta europaea</t>
  </si>
  <si>
    <t>nötväcka</t>
  </si>
  <si>
    <t>Eurasian Nuthatch</t>
  </si>
  <si>
    <t>Familj Certhiidae</t>
  </si>
  <si>
    <t>trädkrypare</t>
  </si>
  <si>
    <t>Treecreepers</t>
  </si>
  <si>
    <t>Certhia familiaris</t>
  </si>
  <si>
    <t>Eurasian Treecreeper</t>
  </si>
  <si>
    <t>Certhia brachydactyla</t>
  </si>
  <si>
    <t>trädgårdsträdkrypare</t>
  </si>
  <si>
    <t>Short-toed Treecreeper</t>
  </si>
  <si>
    <t>Familj Troglodytidae</t>
  </si>
  <si>
    <t>gärdsmygar</t>
  </si>
  <si>
    <t>Wrens</t>
  </si>
  <si>
    <t>Troglodytes troglodytes</t>
  </si>
  <si>
    <t>gärdsmyg</t>
  </si>
  <si>
    <t>Eurasian Wren</t>
  </si>
  <si>
    <t>Familj Buphagidae</t>
  </si>
  <si>
    <t>oxhackare</t>
  </si>
  <si>
    <t>Oxpeckers</t>
  </si>
  <si>
    <t>Buphagus erythroryncha</t>
  </si>
  <si>
    <t>rödnäbbad oxhackare</t>
  </si>
  <si>
    <t>Red-billed Oxpecker</t>
  </si>
  <si>
    <t>Familj Mimidae</t>
  </si>
  <si>
    <t>härmtrastar</t>
  </si>
  <si>
    <t>Mockingbirds, Thrashers</t>
  </si>
  <si>
    <t>Dumetella carolinensis</t>
  </si>
  <si>
    <t>grå kattfågel</t>
  </si>
  <si>
    <t>Grey Catbird</t>
  </si>
  <si>
    <t>Toxostoma rufum</t>
  </si>
  <si>
    <t>rödbrun härmtrast</t>
  </si>
  <si>
    <t>Brown Thrasher</t>
  </si>
  <si>
    <t>Mimus polyglottos</t>
  </si>
  <si>
    <t>nordlig härmtrast</t>
  </si>
  <si>
    <t>Northern Mockingbird</t>
  </si>
  <si>
    <t>Familj Sturnidae</t>
  </si>
  <si>
    <t>starar</t>
  </si>
  <si>
    <t>Starlings, Rhabdornis</t>
  </si>
  <si>
    <t>Sturnus unicolor</t>
  </si>
  <si>
    <t>svartstare</t>
  </si>
  <si>
    <t>Spotless Starling</t>
  </si>
  <si>
    <t>Sturnus vulgaris</t>
  </si>
  <si>
    <t>stare</t>
  </si>
  <si>
    <t>Common Starling</t>
  </si>
  <si>
    <t>Creatophora cinerea</t>
  </si>
  <si>
    <t>flikstare</t>
  </si>
  <si>
    <t>Wattled Starling</t>
  </si>
  <si>
    <t>Pastor roseus</t>
  </si>
  <si>
    <t>rosenstare</t>
  </si>
  <si>
    <t>Rosy Starling</t>
  </si>
  <si>
    <t>Agropsar sturninus</t>
  </si>
  <si>
    <t>amurstare</t>
  </si>
  <si>
    <t>Daurian Starling</t>
  </si>
  <si>
    <t>Gracupica contra</t>
  </si>
  <si>
    <t>svartvit stare</t>
  </si>
  <si>
    <r>
      <rPr>
        <sz val="10"/>
        <color rgb="FFFF0000"/>
        <rFont val="Arial"/>
        <family val="2"/>
      </rPr>
      <t>Indian</t>
    </r>
    <r>
      <rPr>
        <sz val="10"/>
        <color theme="1"/>
        <rFont val="Arial"/>
        <family val="2"/>
      </rPr>
      <t xml:space="preserve"> Pied Myna</t>
    </r>
  </si>
  <si>
    <t>Intr. #3</t>
  </si>
  <si>
    <t>Sturnia pagodarum</t>
  </si>
  <si>
    <t>pagodstare</t>
  </si>
  <si>
    <t>Brahminy Starling</t>
  </si>
  <si>
    <t>Sturnia malabarica</t>
  </si>
  <si>
    <t>gråhuvad stare</t>
  </si>
  <si>
    <t>Chestnut-tailed Starling</t>
  </si>
  <si>
    <t>Acridotheres ginginianus</t>
  </si>
  <si>
    <t>brinkmajna</t>
  </si>
  <si>
    <t>Bank Myna</t>
  </si>
  <si>
    <t>Acridotheres tristis</t>
  </si>
  <si>
    <t>brunmajna</t>
  </si>
  <si>
    <t>Common Myna</t>
  </si>
  <si>
    <t>Acridotheres leucocephalus</t>
  </si>
  <si>
    <t>vinmajna</t>
  </si>
  <si>
    <t>Vinous-breasted Myna</t>
  </si>
  <si>
    <t>Acridotheres cristatellus</t>
  </si>
  <si>
    <t>kinesisk majna</t>
  </si>
  <si>
    <t>Crested Myna</t>
  </si>
  <si>
    <t>Cinnyricinclus leucogaster</t>
  </si>
  <si>
    <t>ametiststare</t>
  </si>
  <si>
    <t>Violet-backed Starling</t>
  </si>
  <si>
    <t>Onychognathus tristramii</t>
  </si>
  <si>
    <t>sinaiglansstare</t>
  </si>
  <si>
    <t>Tristram’s Starling</t>
  </si>
  <si>
    <t>Lamprotornis pulcher</t>
  </si>
  <si>
    <t>sahelglansstare</t>
  </si>
  <si>
    <t>Chestnut-bellied Starling</t>
  </si>
  <si>
    <t>Lamprotornis superbus</t>
  </si>
  <si>
    <t>brunbukig glansstare</t>
  </si>
  <si>
    <t>Superb Starling</t>
  </si>
  <si>
    <t>Familj Cinclidae</t>
  </si>
  <si>
    <t>strömstarar</t>
  </si>
  <si>
    <t>Dippers</t>
  </si>
  <si>
    <t>Cinclus cinclus</t>
  </si>
  <si>
    <t>strömstare</t>
  </si>
  <si>
    <t>White-throated Dipper</t>
  </si>
  <si>
    <t>Familj Turdidae</t>
  </si>
  <si>
    <t>trastar</t>
  </si>
  <si>
    <t>Thrushes</t>
  </si>
  <si>
    <t>Zoothera aurea</t>
  </si>
  <si>
    <t>guldtrast</t>
  </si>
  <si>
    <t>White’s Thrush</t>
  </si>
  <si>
    <t>Ixoreus naevius</t>
  </si>
  <si>
    <t>sitkatrast</t>
  </si>
  <si>
    <t>Varied Thrush</t>
  </si>
  <si>
    <t>Hylocichla mustelina</t>
  </si>
  <si>
    <t>fläckskogstrast</t>
  </si>
  <si>
    <t>Wood Thrush</t>
  </si>
  <si>
    <t>Catharus ustulatus</t>
  </si>
  <si>
    <t>beigekindad skogstrast</t>
  </si>
  <si>
    <t>Swainson’s Thrush</t>
  </si>
  <si>
    <t>Catharus fuscescens</t>
  </si>
  <si>
    <t>rostskogstrast</t>
  </si>
  <si>
    <t>Veery</t>
  </si>
  <si>
    <t>Catharus minimus</t>
  </si>
  <si>
    <t>gråkindad skogstrast</t>
  </si>
  <si>
    <t>Grey-cheeked Thrush</t>
  </si>
  <si>
    <t>Catharus guttatus</t>
  </si>
  <si>
    <t>eremitskogstrast</t>
  </si>
  <si>
    <t>Hermit Thrush</t>
  </si>
  <si>
    <t>Geokichla sibirica</t>
  </si>
  <si>
    <t>sibirisk trast</t>
  </si>
  <si>
    <t>Siberian Thrush</t>
  </si>
  <si>
    <t>Turdus viscivorus</t>
  </si>
  <si>
    <t>dubbeltrast</t>
  </si>
  <si>
    <t>Mistle Thrush</t>
  </si>
  <si>
    <t>Turdus philomelos</t>
  </si>
  <si>
    <t>taltrast</t>
  </si>
  <si>
    <t>Song Thrush</t>
  </si>
  <si>
    <t>Turdus menachensis</t>
  </si>
  <si>
    <t>jementrast</t>
  </si>
  <si>
    <t>Yemen Thrush</t>
  </si>
  <si>
    <t>Turdus iliacus</t>
  </si>
  <si>
    <t>rödvingetrast</t>
  </si>
  <si>
    <t>Redwing</t>
  </si>
  <si>
    <t>Turdus merula</t>
  </si>
  <si>
    <t>koltrast</t>
  </si>
  <si>
    <t>Common Blackbird</t>
  </si>
  <si>
    <t>Turdus pilaris</t>
  </si>
  <si>
    <t>björktrast</t>
  </si>
  <si>
    <t>Fieldfare</t>
  </si>
  <si>
    <t>Turdus torquatus</t>
  </si>
  <si>
    <t>ringtrast</t>
  </si>
  <si>
    <t>Ring Ouzel</t>
  </si>
  <si>
    <t>Turdus ruficollis</t>
  </si>
  <si>
    <t>rödhalsad trast</t>
  </si>
  <si>
    <t>Red-throated Thrush</t>
  </si>
  <si>
    <t>Turdus atrogularis</t>
  </si>
  <si>
    <t>svarthalsad trast</t>
  </si>
  <si>
    <t>Black-throated Thrush</t>
  </si>
  <si>
    <t>Turdus naumanni</t>
  </si>
  <si>
    <t>rödtrast</t>
  </si>
  <si>
    <t>Naumann’s Thrush</t>
  </si>
  <si>
    <t>Turdus eunomus</t>
  </si>
  <si>
    <t>bruntrast</t>
  </si>
  <si>
    <t>Dusky Thrush</t>
  </si>
  <si>
    <t>Turdus unicolor</t>
  </si>
  <si>
    <t>gråtrast</t>
  </si>
  <si>
    <t>Tickell’s Thrush</t>
  </si>
  <si>
    <t>Turdus obscurus</t>
  </si>
  <si>
    <t>gråhalsad trast</t>
  </si>
  <si>
    <t>Eyebrowed Thrush</t>
  </si>
  <si>
    <t>Turdus migratorius</t>
  </si>
  <si>
    <t>vandringstrast</t>
  </si>
  <si>
    <t>American Robin</t>
  </si>
  <si>
    <t>Familj Muscicapidae</t>
  </si>
  <si>
    <t>flugsnappare</t>
  </si>
  <si>
    <t>Chats, Old World Flycatchers</t>
  </si>
  <si>
    <t>Cercotrichas podobe</t>
  </si>
  <si>
    <t>svart trädnäktergal</t>
  </si>
  <si>
    <t>Black Scrub Robin</t>
  </si>
  <si>
    <t>Cercotrichas galactotes</t>
  </si>
  <si>
    <t>trädnäktergal</t>
  </si>
  <si>
    <t>Rufous-tailed Scrub Robin</t>
  </si>
  <si>
    <t>Muscicapa sibirica</t>
  </si>
  <si>
    <t>sibirisk flugsnappare</t>
  </si>
  <si>
    <t>Dark-sided Flycatcher</t>
  </si>
  <si>
    <t>Muscicapa dauurica</t>
  </si>
  <si>
    <t>glasögonflugsnappare</t>
  </si>
  <si>
    <t>Asian Brown Flycatcher</t>
  </si>
  <si>
    <t>Muscicapa striata</t>
  </si>
  <si>
    <t>grå flugsnappare</t>
  </si>
  <si>
    <t>Spotted Flycatcher</t>
  </si>
  <si>
    <t>Muscicapa gambagae</t>
  </si>
  <si>
    <t>akaciaflugsnappare</t>
  </si>
  <si>
    <t>Gambaga Flycatcher</t>
  </si>
  <si>
    <t>Cyanoptila cyanomelana</t>
  </si>
  <si>
    <t>blåvit flugsnappare</t>
  </si>
  <si>
    <t>Blue-and-white Flycatcher</t>
  </si>
  <si>
    <t>Eumyias thalassinus</t>
  </si>
  <si>
    <t>turkosflugsnappare</t>
  </si>
  <si>
    <t>Verditer Flycatcher</t>
  </si>
  <si>
    <t>Erithacus rubecula</t>
  </si>
  <si>
    <t>rödhake</t>
  </si>
  <si>
    <t>European Robin</t>
  </si>
  <si>
    <t>Irania gutturalis</t>
  </si>
  <si>
    <t>vitstrupig näktergal</t>
  </si>
  <si>
    <t>White-throated Robin</t>
  </si>
  <si>
    <t>Luscinia luscinia</t>
  </si>
  <si>
    <t>näktergal</t>
  </si>
  <si>
    <t>Thrush Nightingale</t>
  </si>
  <si>
    <t>Luscinia megarhynchos</t>
  </si>
  <si>
    <t>sydnäktergal</t>
  </si>
  <si>
    <t>Common Nightingale</t>
  </si>
  <si>
    <t>Luscinia svecica</t>
  </si>
  <si>
    <t>blåhake</t>
  </si>
  <si>
    <t>Bluethroat</t>
  </si>
  <si>
    <t>Calliope calliope</t>
  </si>
  <si>
    <t>rubinnäktergal</t>
  </si>
  <si>
    <t>Siberian Rubythroat</t>
  </si>
  <si>
    <t>Myophonus caeruleus</t>
  </si>
  <si>
    <t>blå visseltrast</t>
  </si>
  <si>
    <t>Blue Whistling Thrush</t>
  </si>
  <si>
    <t>Larvivora cyane</t>
  </si>
  <si>
    <t>blånäktergal</t>
  </si>
  <si>
    <t>Siberian Blue Robin</t>
  </si>
  <si>
    <t>Larvivora sibilans</t>
  </si>
  <si>
    <t>drillnäktergal</t>
  </si>
  <si>
    <t>Rufous-tailed Robin</t>
  </si>
  <si>
    <t>Ficedula mugimaki</t>
  </si>
  <si>
    <t>mugimakiflugsnappare</t>
  </si>
  <si>
    <t>Mugimaki Flycatcher</t>
  </si>
  <si>
    <t>Ficedula superciliaris</t>
  </si>
  <si>
    <t>ultramarinflugsnappare</t>
  </si>
  <si>
    <t>Ultramarine Flycatcher</t>
  </si>
  <si>
    <t>Ficedula parva</t>
  </si>
  <si>
    <t>mindre flugsnappare</t>
  </si>
  <si>
    <t>Red-breasted Flycatcher</t>
  </si>
  <si>
    <t>Ficedula albicilla</t>
  </si>
  <si>
    <t>tajgaflugsnappare</t>
  </si>
  <si>
    <t>Taiga Flycatcher</t>
  </si>
  <si>
    <t>Ficedula speculigera</t>
  </si>
  <si>
    <t>atlasflugsnappare</t>
  </si>
  <si>
    <t>Atlas Pied Flycatcher</t>
  </si>
  <si>
    <t>Ficedula semitorquata</t>
  </si>
  <si>
    <t>balkanflugsnappare</t>
  </si>
  <si>
    <t>Semicollared Flycatcher</t>
  </si>
  <si>
    <t>Ficedula albicollis</t>
  </si>
  <si>
    <t>halsbandsflugsnappare</t>
  </si>
  <si>
    <t>Collared Flycatcher</t>
  </si>
  <si>
    <t>Ficedula hypoleuca</t>
  </si>
  <si>
    <t>svartvit flugsnappare</t>
  </si>
  <si>
    <t>European Pied Flycatcher</t>
  </si>
  <si>
    <t>Tarsiger cyanurus</t>
  </si>
  <si>
    <t>tajgablåstjärt</t>
  </si>
  <si>
    <t>Red-flanked Bluetail</t>
  </si>
  <si>
    <t>Phoenicurus erythronotus</t>
  </si>
  <si>
    <t>altajrödstjärt</t>
  </si>
  <si>
    <t>Eversmann’s Redstart</t>
  </si>
  <si>
    <t>Phoenicurus auroreus</t>
  </si>
  <si>
    <t>svartryggig rödstjärt</t>
  </si>
  <si>
    <t>Daurian Redstart</t>
  </si>
  <si>
    <t>Phoenicurus erythrogastrus</t>
  </si>
  <si>
    <t>bergrödstjärt</t>
  </si>
  <si>
    <t>Güldenstädt’s Redstart</t>
  </si>
  <si>
    <t>Phoenicurus ochruros</t>
  </si>
  <si>
    <t>svart rödstjärt</t>
  </si>
  <si>
    <t>Black Redstart</t>
  </si>
  <si>
    <t>Phoenicurus moussieri</t>
  </si>
  <si>
    <t>diademrödstjärt</t>
  </si>
  <si>
    <t>Moussier’s Redstart</t>
  </si>
  <si>
    <t>Phoenicurus phoenicurus</t>
  </si>
  <si>
    <t>rödstjärt</t>
  </si>
  <si>
    <t>Common Redstart</t>
  </si>
  <si>
    <t>Monticola rufocinereus</t>
  </si>
  <si>
    <t>dvärgstentrast</t>
  </si>
  <si>
    <t>Little Rock Thrush</t>
  </si>
  <si>
    <t>Monticola saxatilis</t>
  </si>
  <si>
    <t>stentrast</t>
  </si>
  <si>
    <t>Common Rock Thrush</t>
  </si>
  <si>
    <t>Monticola solitarius</t>
  </si>
  <si>
    <t>blå stentrast</t>
  </si>
  <si>
    <t>Blue Rock Thrush</t>
  </si>
  <si>
    <t>Saxicola rubetra</t>
  </si>
  <si>
    <t>buskskvätta</t>
  </si>
  <si>
    <t>Whinchat</t>
  </si>
  <si>
    <t>Saxicola caprata</t>
  </si>
  <si>
    <t>svart buskskvätta</t>
  </si>
  <si>
    <t>Pied Bush Chat</t>
  </si>
  <si>
    <t>Saxicola maurus</t>
  </si>
  <si>
    <t>vitgumpad buskskvätta</t>
  </si>
  <si>
    <t>Siberian Stonechat</t>
  </si>
  <si>
    <t>Saxicola torquatus</t>
  </si>
  <si>
    <t>afrikansk buskskvätta</t>
  </si>
  <si>
    <t>African Stonechat</t>
  </si>
  <si>
    <t>Saxicola dacotiae</t>
  </si>
  <si>
    <t>kanariebuskskvätta</t>
  </si>
  <si>
    <t>Canary Islands Stonechat</t>
  </si>
  <si>
    <t>Saxicola rubicola</t>
  </si>
  <si>
    <t>svarthakad buskskvätta</t>
  </si>
  <si>
    <t>European Stonechat</t>
  </si>
  <si>
    <t>Myrmecocichla aethiops</t>
  </si>
  <si>
    <t>nordlig termitskvätta</t>
  </si>
  <si>
    <t>Anteater Chat</t>
  </si>
  <si>
    <t>Oenanthe monacha</t>
  </si>
  <si>
    <t>munkstenskvätta</t>
  </si>
  <si>
    <t>Hooded Wheatear</t>
  </si>
  <si>
    <t>Oenanthe deserti</t>
  </si>
  <si>
    <t>ökenstenskvätta</t>
  </si>
  <si>
    <t>Desert Wheatear</t>
  </si>
  <si>
    <t>Oenanthe hispanica</t>
  </si>
  <si>
    <t>västlig medelhavsstenskvätta</t>
  </si>
  <si>
    <t>Western Black-eared Wheatear</t>
  </si>
  <si>
    <t>Oenanthe pleschanka</t>
  </si>
  <si>
    <t>nunnestenskvätta</t>
  </si>
  <si>
    <t>Pied Wheatear</t>
  </si>
  <si>
    <t>Oenanthe melanoleuca</t>
  </si>
  <si>
    <t>östlig medelhavsstenskvätta</t>
  </si>
  <si>
    <t>Eastern Black-eared Wheatear</t>
  </si>
  <si>
    <t>Oenanthe cypriaca</t>
  </si>
  <si>
    <t>cypernstenskvätta</t>
  </si>
  <si>
    <t>Cyprus Wheatear</t>
  </si>
  <si>
    <t>Oenanthe seebohmi</t>
  </si>
  <si>
    <t>atlasstenskvätta</t>
  </si>
  <si>
    <t>Atlas Wheatear</t>
  </si>
  <si>
    <t>Oenanthe oenanthe</t>
  </si>
  <si>
    <t>stenskvätta</t>
  </si>
  <si>
    <t>Northern Wheatear</t>
  </si>
  <si>
    <t>Oenanthe bottae</t>
  </si>
  <si>
    <t>jemenstenskvätta</t>
  </si>
  <si>
    <t>Buff-breasted Wheatear</t>
  </si>
  <si>
    <t>Oenanthe isabellina</t>
  </si>
  <si>
    <t>isabellastenskvätta</t>
  </si>
  <si>
    <t>Isabelline Wheatear</t>
  </si>
  <si>
    <t>Oenanthe moesta</t>
  </si>
  <si>
    <t>berberstenskvätta</t>
  </si>
  <si>
    <t>Red-rumped Wheatear</t>
  </si>
  <si>
    <t>Oenanthe melanura</t>
  </si>
  <si>
    <t>svartstjärt</t>
  </si>
  <si>
    <t>Blackstart</t>
  </si>
  <si>
    <t>Oenanthe picata</t>
  </si>
  <si>
    <t>orientstenskvätta</t>
  </si>
  <si>
    <t>Variable Wheatear</t>
  </si>
  <si>
    <t>Oenanthe albonigra</t>
  </si>
  <si>
    <t>svartvit stenskvätta</t>
  </si>
  <si>
    <t>Hume’s Wheatear</t>
  </si>
  <si>
    <t>Oenanthe finschii</t>
  </si>
  <si>
    <t>vitryggig stenskvätta</t>
  </si>
  <si>
    <t>Finsch’s Wheatear</t>
  </si>
  <si>
    <t>Oenanthe lugens</t>
  </si>
  <si>
    <t>sorgstenskvätta</t>
  </si>
  <si>
    <t>Mourning Wheatear</t>
  </si>
  <si>
    <t>Oenanthe xanthoprymna</t>
  </si>
  <si>
    <t>kurdstenskvätta</t>
  </si>
  <si>
    <t>Kurdish Wheatear</t>
  </si>
  <si>
    <t>Oenanthe chrysopygia</t>
  </si>
  <si>
    <t>persisk stenskvätta</t>
  </si>
  <si>
    <t>Red-tailed Wheatear</t>
  </si>
  <si>
    <t>Oenanthe leucura</t>
  </si>
  <si>
    <t>svart stenskvätta</t>
  </si>
  <si>
    <t>Black Wheatear</t>
  </si>
  <si>
    <t>Oenanthe leucopyga</t>
  </si>
  <si>
    <t>vitkronad stenskvätta</t>
  </si>
  <si>
    <t>White-crowned Wheatear</t>
  </si>
  <si>
    <t>Oenanthe lugentoides</t>
  </si>
  <si>
    <t>arabstenskvätta</t>
  </si>
  <si>
    <t>Arabian Wheatear</t>
  </si>
  <si>
    <t>Familj Nectariniidae</t>
  </si>
  <si>
    <t>solfåglar</t>
  </si>
  <si>
    <t>Sunbirds</t>
  </si>
  <si>
    <t>Hedydipna platura</t>
  </si>
  <si>
    <t>dvärgsolfågel</t>
  </si>
  <si>
    <t>Pygmy Sunbird</t>
  </si>
  <si>
    <t>Hedydipna metallica</t>
  </si>
  <si>
    <t>nilsolfågel</t>
  </si>
  <si>
    <t>Nile Valley Sunbird</t>
  </si>
  <si>
    <t>Cinnyris osea</t>
  </si>
  <si>
    <t>palestinasolfågel</t>
  </si>
  <si>
    <t>Palestine Sunbird</t>
  </si>
  <si>
    <t>Cinnyris habessinicus</t>
  </si>
  <si>
    <t>abessinsolfågel</t>
  </si>
  <si>
    <t>Abyssinian Sunbird</t>
  </si>
  <si>
    <t>Cinnyris hellmayri</t>
  </si>
  <si>
    <t>arabsolfågel</t>
  </si>
  <si>
    <t>Arabian Sunbird</t>
  </si>
  <si>
    <t>Cinnyris asiaticus</t>
  </si>
  <si>
    <t>purpursolfågel</t>
  </si>
  <si>
    <t>Purple Sunbird</t>
  </si>
  <si>
    <t>Familj Ploceidae</t>
  </si>
  <si>
    <t>vävare</t>
  </si>
  <si>
    <t>Weavers, Widowbirds</t>
  </si>
  <si>
    <r>
      <rPr>
        <i/>
        <sz val="10"/>
        <color rgb="FFFF0000"/>
        <rFont val="Arial"/>
        <family val="2"/>
      </rPr>
      <t>Ploceus</t>
    </r>
    <r>
      <rPr>
        <i/>
        <sz val="10"/>
        <color theme="1"/>
        <rFont val="Arial"/>
        <family val="2"/>
      </rPr>
      <t xml:space="preserve"> vitellinus</t>
    </r>
  </si>
  <si>
    <t>sahelvävare</t>
  </si>
  <si>
    <t>Vitelline Masked Weaver</t>
  </si>
  <si>
    <r>
      <rPr>
        <i/>
        <sz val="10"/>
        <color rgb="FFFF0000"/>
        <rFont val="Arial"/>
        <family val="2"/>
      </rPr>
      <t>Ploceus</t>
    </r>
    <r>
      <rPr>
        <i/>
        <sz val="10"/>
        <color theme="1"/>
        <rFont val="Arial"/>
        <family val="2"/>
      </rPr>
      <t xml:space="preserve"> galbula</t>
    </r>
  </si>
  <si>
    <t>rödahavsvävare</t>
  </si>
  <si>
    <t>Rüppell’s Weaver</t>
  </si>
  <si>
    <r>
      <rPr>
        <i/>
        <sz val="10"/>
        <color rgb="FFFF0000"/>
        <rFont val="Arial"/>
        <family val="2"/>
      </rPr>
      <t>Ploceus</t>
    </r>
    <r>
      <rPr>
        <i/>
        <sz val="10"/>
        <color theme="1"/>
        <rFont val="Arial"/>
        <family val="2"/>
      </rPr>
      <t xml:space="preserve"> cucullatus</t>
    </r>
  </si>
  <si>
    <t>byvävare</t>
  </si>
  <si>
    <t>Village Weaver</t>
  </si>
  <si>
    <r>
      <rPr>
        <i/>
        <sz val="10"/>
        <color rgb="FFFF0000"/>
        <rFont val="Arial"/>
        <family val="2"/>
      </rPr>
      <t>Ploceus</t>
    </r>
    <r>
      <rPr>
        <i/>
        <sz val="10"/>
        <color theme="1"/>
        <rFont val="Arial"/>
        <family val="2"/>
      </rPr>
      <t xml:space="preserve"> melanocephalus</t>
    </r>
  </si>
  <si>
    <t>svarthuvad vävare</t>
  </si>
  <si>
    <t>Black-headed Weaver</t>
  </si>
  <si>
    <r>
      <rPr>
        <i/>
        <sz val="10"/>
        <color rgb="FFFF0000"/>
        <rFont val="Arial"/>
        <family val="2"/>
      </rPr>
      <t>Ploceus</t>
    </r>
    <r>
      <rPr>
        <i/>
        <sz val="10"/>
        <color theme="1"/>
        <rFont val="Arial"/>
        <family val="2"/>
      </rPr>
      <t xml:space="preserve"> jacksoni</t>
    </r>
  </si>
  <si>
    <t>gulryggig vävare</t>
  </si>
  <si>
    <t>Golden-backed Weaver</t>
  </si>
  <si>
    <t>Ploceus manyar</t>
  </si>
  <si>
    <t>streckad vävare</t>
  </si>
  <si>
    <t>Streaked Weaver</t>
  </si>
  <si>
    <t>Foudia madagascariensis</t>
  </si>
  <si>
    <t>röd fody</t>
  </si>
  <si>
    <t>Red Fody</t>
  </si>
  <si>
    <t>Euplectes afer</t>
  </si>
  <si>
    <t>gulkronad eldvävare</t>
  </si>
  <si>
    <t>Yellow-crowned Bishop</t>
  </si>
  <si>
    <t>Familj Viduidae</t>
  </si>
  <si>
    <t>änkor</t>
  </si>
  <si>
    <t>Indigobirds, Whydahs</t>
  </si>
  <si>
    <t>Vidua macroura</t>
  </si>
  <si>
    <t>dominikaneränka</t>
  </si>
  <si>
    <t>Pin-tailed Whydah</t>
  </si>
  <si>
    <t>Vidua chalybeata</t>
  </si>
  <si>
    <t>byänka</t>
  </si>
  <si>
    <t>Village Indigobird</t>
  </si>
  <si>
    <t>Familj Estrildidae</t>
  </si>
  <si>
    <t>astrilder</t>
  </si>
  <si>
    <t>Waxbills, Munias &amp; Allies</t>
  </si>
  <si>
    <t>Euodice malabarica</t>
  </si>
  <si>
    <t>indisk silvernäbb</t>
  </si>
  <si>
    <t>Indian Silverbill</t>
  </si>
  <si>
    <t>Euodice cantans</t>
  </si>
  <si>
    <t>afrikansk silvernäbb</t>
  </si>
  <si>
    <t>African Silverbill</t>
  </si>
  <si>
    <t>Lonchura punctulata</t>
  </si>
  <si>
    <t>fjällig munia</t>
  </si>
  <si>
    <t>Scaly-breasted Munia</t>
  </si>
  <si>
    <t>Lonchura malacca</t>
  </si>
  <si>
    <t>trefärgad munia</t>
  </si>
  <si>
    <t>Tricolored Munia</t>
  </si>
  <si>
    <t>Estrilda melpoda</t>
  </si>
  <si>
    <t>orangekindad astrild</t>
  </si>
  <si>
    <t>Orange-cheeked Waxbill</t>
  </si>
  <si>
    <t>Estrilda astrild</t>
  </si>
  <si>
    <t>helenaastrild</t>
  </si>
  <si>
    <t>Common Waxbill</t>
  </si>
  <si>
    <t>Estrilda rufibarba</t>
  </si>
  <si>
    <t>jemenastrild</t>
  </si>
  <si>
    <t>Arabian Waxbill</t>
  </si>
  <si>
    <t>Estrilda rhodopyga</t>
  </si>
  <si>
    <t>rödgumpad astrild</t>
  </si>
  <si>
    <t>Crimson-rumped Waxbill</t>
  </si>
  <si>
    <t>Amadina fasciata</t>
  </si>
  <si>
    <t>blodstrupsamadin</t>
  </si>
  <si>
    <t>Cut-throat Finch</t>
  </si>
  <si>
    <t>Amandava subflava</t>
  </si>
  <si>
    <t>guldbröstad tigerfink</t>
  </si>
  <si>
    <t>Orange-breasted Waxbill</t>
  </si>
  <si>
    <t>Amandava amandava</t>
  </si>
  <si>
    <t>röd tigerfink</t>
  </si>
  <si>
    <t>Red Avadavat</t>
  </si>
  <si>
    <t>Lagonosticta senegala</t>
  </si>
  <si>
    <t>rödnäbbad amarant</t>
  </si>
  <si>
    <t>Red-billed Firefinch</t>
  </si>
  <si>
    <t>Familj Prunellidae</t>
  </si>
  <si>
    <t>järnsparvar</t>
  </si>
  <si>
    <t>Accentors</t>
  </si>
  <si>
    <t>Prunella collaris</t>
  </si>
  <si>
    <t>alpjärnsparv</t>
  </si>
  <si>
    <t>Alpine Accentor</t>
  </si>
  <si>
    <t>Prunella atrogularis</t>
  </si>
  <si>
    <t>svartstrupig järnsparv</t>
  </si>
  <si>
    <t>Black-throated Accentor</t>
  </si>
  <si>
    <t>Prunella ocularis</t>
  </si>
  <si>
    <t>svartkronad järnsparv</t>
  </si>
  <si>
    <t>Radde’s Accentor</t>
  </si>
  <si>
    <t>Prunella modularis</t>
  </si>
  <si>
    <t>järnsparv</t>
  </si>
  <si>
    <t>Dunnock</t>
  </si>
  <si>
    <t>Prunella montanella</t>
  </si>
  <si>
    <t>sibirisk järnsparv</t>
  </si>
  <si>
    <t>Siberian Accentor</t>
  </si>
  <si>
    <t>Familj Passeridae</t>
  </si>
  <si>
    <t>sparvfinkar</t>
  </si>
  <si>
    <t>Old World Sparrows, Snowfinches</t>
  </si>
  <si>
    <t>Petronia petronia</t>
  </si>
  <si>
    <t>stensparv</t>
  </si>
  <si>
    <t>Rock Sparrow</t>
  </si>
  <si>
    <t>Montifringilla nivalis</t>
  </si>
  <si>
    <t>snöfink</t>
  </si>
  <si>
    <t>White-winged Snowfinch</t>
  </si>
  <si>
    <t>Carpospiza brachydactyla</t>
  </si>
  <si>
    <t>blek stensparv</t>
  </si>
  <si>
    <t>Pale Rockfinch</t>
  </si>
  <si>
    <t>Gymnoris xanthocollis</t>
  </si>
  <si>
    <t>solsparv</t>
  </si>
  <si>
    <t>Yellow-throated Sparrow</t>
  </si>
  <si>
    <t>Gymnoris dentata</t>
  </si>
  <si>
    <t>sahelsparv</t>
  </si>
  <si>
    <t>Sahel Bush Sparrow</t>
  </si>
  <si>
    <t>Passer griseus</t>
  </si>
  <si>
    <t>bysparv</t>
  </si>
  <si>
    <t>Northern Grey-headed Sparrow</t>
  </si>
  <si>
    <t>Passer montanus</t>
  </si>
  <si>
    <t>pilfink</t>
  </si>
  <si>
    <t>Eurasian Tree Sparrow</t>
  </si>
  <si>
    <t>Passer ammodendri</t>
  </si>
  <si>
    <t>saxaulsparv</t>
  </si>
  <si>
    <t>Saxaul Sparrow</t>
  </si>
  <si>
    <t>Passer iagoensis</t>
  </si>
  <si>
    <t>kapverdesparv</t>
  </si>
  <si>
    <t>Iago Sparrow</t>
  </si>
  <si>
    <t>Passer zarudnyi</t>
  </si>
  <si>
    <t>karakumsparv</t>
  </si>
  <si>
    <t>Zarudny’s Sparrow</t>
  </si>
  <si>
    <t>Passer simplex</t>
  </si>
  <si>
    <t>ökensparv</t>
  </si>
  <si>
    <t>Desert Sparrow</t>
  </si>
  <si>
    <t>Passer moabiticus</t>
  </si>
  <si>
    <t>tamarisksparv</t>
  </si>
  <si>
    <t>Dead Sea Sparrow</t>
  </si>
  <si>
    <t>Passer luteus</t>
  </si>
  <si>
    <t>sudanguldsparv</t>
  </si>
  <si>
    <t>Sudan Golden Sparrow</t>
  </si>
  <si>
    <t>Passer euchlorus</t>
  </si>
  <si>
    <t>arabguldsparv</t>
  </si>
  <si>
    <t>Arabian Golden Sparrow</t>
  </si>
  <si>
    <t>Passer hispaniolensis</t>
  </si>
  <si>
    <t>spansk sparv</t>
  </si>
  <si>
    <t>Spanish Sparrow</t>
  </si>
  <si>
    <t>Passer pyrrhonotus</t>
  </si>
  <si>
    <t>sindsparv</t>
  </si>
  <si>
    <t>Sind Sparrow</t>
  </si>
  <si>
    <t>Passer italiae</t>
  </si>
  <si>
    <t>italiensk sparv</t>
  </si>
  <si>
    <t>Italian Sparrow</t>
  </si>
  <si>
    <t>Passer domesticus</t>
  </si>
  <si>
    <t>gråsparv</t>
  </si>
  <si>
    <t>House Sparrow</t>
  </si>
  <si>
    <t>Familj Motacillidae</t>
  </si>
  <si>
    <t>ärlor</t>
  </si>
  <si>
    <t>Wagtails, Pipits</t>
  </si>
  <si>
    <t>Dendronanthus indicus</t>
  </si>
  <si>
    <t>trädärla</t>
  </si>
  <si>
    <t>Forest Wagtail</t>
  </si>
  <si>
    <t>Motacilla cinerea</t>
  </si>
  <si>
    <t>forsärla</t>
  </si>
  <si>
    <t>Grey Wagtail</t>
  </si>
  <si>
    <t>Motacilla flava</t>
  </si>
  <si>
    <t>gulärla</t>
  </si>
  <si>
    <r>
      <rPr>
        <sz val="10"/>
        <color rgb="FFFF0000"/>
        <rFont val="Arial"/>
        <family val="2"/>
      </rPr>
      <t>Western</t>
    </r>
    <r>
      <rPr>
        <sz val="10"/>
        <color theme="1"/>
        <rFont val="Arial"/>
        <family val="2"/>
      </rPr>
      <t xml:space="preserve"> Yellow Wagtail</t>
    </r>
  </si>
  <si>
    <t>Motacilla citreola</t>
  </si>
  <si>
    <t>citronärla</t>
  </si>
  <si>
    <t>Citrine Wagtail</t>
  </si>
  <si>
    <t>Motacilla tschutschensis</t>
  </si>
  <si>
    <t>beringärla</t>
  </si>
  <si>
    <r>
      <rPr>
        <sz val="10"/>
        <color rgb="FFFF0000"/>
        <rFont val="Arial"/>
        <family val="2"/>
      </rPr>
      <t>Eastern Yellow</t>
    </r>
    <r>
      <rPr>
        <sz val="10"/>
        <color rgb="FFFF0000"/>
        <rFont val="Arial"/>
        <family val="2"/>
      </rPr>
      <t xml:space="preserve"> Wagtail</t>
    </r>
  </si>
  <si>
    <t>Motacilla aguimp</t>
  </si>
  <si>
    <t>brokärla</t>
  </si>
  <si>
    <t>African Pied Wagtail</t>
  </si>
  <si>
    <t>Motacilla alba</t>
  </si>
  <si>
    <t>sädesärla</t>
  </si>
  <si>
    <t>White Wagtail</t>
  </si>
  <si>
    <t>Tmetothylacus tenellus</t>
  </si>
  <si>
    <t>guldpiplärka</t>
  </si>
  <si>
    <t>Golden Pipit</t>
  </si>
  <si>
    <t>Anthus godlewskii</t>
  </si>
  <si>
    <t>mongolpiplärka</t>
  </si>
  <si>
    <t>Blyth’s Pipit</t>
  </si>
  <si>
    <t>Anthus campestris</t>
  </si>
  <si>
    <t>fältpiplärka</t>
  </si>
  <si>
    <t>Tawny Pipit</t>
  </si>
  <si>
    <t>Anthus berthelotii</t>
  </si>
  <si>
    <t>kanariepiplärka</t>
  </si>
  <si>
    <t>Berthelot’s Pipit</t>
  </si>
  <si>
    <t>Anthus similis</t>
  </si>
  <si>
    <t>långnäbbad piplärka</t>
  </si>
  <si>
    <t>Long-billed Pipit</t>
  </si>
  <si>
    <t>Anthus cinnamomeus</t>
  </si>
  <si>
    <t>afrikansk piplärka</t>
  </si>
  <si>
    <t>African Pipit</t>
  </si>
  <si>
    <t>Anthus richardi</t>
  </si>
  <si>
    <t>större piplärka</t>
  </si>
  <si>
    <t>Richard’s Pipit</t>
  </si>
  <si>
    <t>Anthus rufulus</t>
  </si>
  <si>
    <t>orientpiplärka</t>
  </si>
  <si>
    <t>Paddyfield Pipit</t>
  </si>
  <si>
    <t>Anthus gustavi</t>
  </si>
  <si>
    <t>tundrapiplärka</t>
  </si>
  <si>
    <t>Pechora Pipit</t>
  </si>
  <si>
    <t>Anthus trivialis</t>
  </si>
  <si>
    <t>trädpiplärka</t>
  </si>
  <si>
    <t>Tree Pipit</t>
  </si>
  <si>
    <t>Anthus hodgsoni</t>
  </si>
  <si>
    <t>sibirisk piplärka</t>
  </si>
  <si>
    <t>Olive-backed Pipit</t>
  </si>
  <si>
    <t>Anthus cervinus</t>
  </si>
  <si>
    <t>rödstrupig piplärka</t>
  </si>
  <si>
    <t>Red-throated Pipit</t>
  </si>
  <si>
    <t>Anthus japonicus</t>
  </si>
  <si>
    <t>stenpiplärka</t>
  </si>
  <si>
    <t>Siberian Pipit</t>
  </si>
  <si>
    <t>Anthus rubescens</t>
  </si>
  <si>
    <t>amerikansk piplärka</t>
  </si>
  <si>
    <t>American Pipit</t>
  </si>
  <si>
    <t>Anthus pratensis</t>
  </si>
  <si>
    <t>ängspiplärka</t>
  </si>
  <si>
    <t>Meadow Pipit</t>
  </si>
  <si>
    <t>Anthus petrosus</t>
  </si>
  <si>
    <t>skärpiplärka</t>
  </si>
  <si>
    <r>
      <rPr>
        <sz val="10"/>
        <color rgb="FFFF0000"/>
        <rFont val="Arial"/>
        <family val="2"/>
      </rPr>
      <t>European</t>
    </r>
    <r>
      <rPr>
        <sz val="10"/>
        <color theme="1"/>
        <rFont val="Arial"/>
        <family val="2"/>
      </rPr>
      <t xml:space="preserve"> Rock Pipit</t>
    </r>
  </si>
  <si>
    <t>E. #3</t>
  </si>
  <si>
    <t>Anthus spinoletta</t>
  </si>
  <si>
    <t>vattenpiplärka</t>
  </si>
  <si>
    <t>Water Pipit</t>
  </si>
  <si>
    <t>Familj Fringillidae</t>
  </si>
  <si>
    <t>finkar</t>
  </si>
  <si>
    <t>Finches, Euphonias</t>
  </si>
  <si>
    <t>Fringilla montifringilla</t>
  </si>
  <si>
    <t>bergfink</t>
  </si>
  <si>
    <t>Brambling</t>
  </si>
  <si>
    <t>Fringilla teydea</t>
  </si>
  <si>
    <t>teneriffablåfink</t>
  </si>
  <si>
    <t>Tenerife Blue Chaffinch</t>
  </si>
  <si>
    <t>Fringilla polatzeki</t>
  </si>
  <si>
    <t>grancanariablåfink</t>
  </si>
  <si>
    <t>Gran Canaria Blue Chaffinch</t>
  </si>
  <si>
    <t>Fringilla spodiogenys</t>
  </si>
  <si>
    <t>afrikansk bofink</t>
  </si>
  <si>
    <t>African Chaffinch</t>
  </si>
  <si>
    <t>Fringilla coelebs</t>
  </si>
  <si>
    <t>bofink</t>
  </si>
  <si>
    <t>Eurasian Chaffinch</t>
  </si>
  <si>
    <t>Fringilla moreletti</t>
  </si>
  <si>
    <t>azorbofink</t>
  </si>
  <si>
    <t>Azores Chaffinch</t>
  </si>
  <si>
    <t>Fringilla maderensis</t>
  </si>
  <si>
    <t>madeirabofink</t>
  </si>
  <si>
    <t>Madeira Chaffinch</t>
  </si>
  <si>
    <t>Fringilla canariensis</t>
  </si>
  <si>
    <t>kanariebofink</t>
  </si>
  <si>
    <t>Canary Islands Chaffinch</t>
  </si>
  <si>
    <t>Mycerobas carnipes</t>
  </si>
  <si>
    <t>tujastenknäck</t>
  </si>
  <si>
    <t>White-winged Grosbeak</t>
  </si>
  <si>
    <t>Hesperiphona vespertina</t>
  </si>
  <si>
    <t>aftonstenknäck</t>
  </si>
  <si>
    <t>Evening Grosbeak</t>
  </si>
  <si>
    <t>Coccothraustes coccothraustes</t>
  </si>
  <si>
    <t>stenknäck</t>
  </si>
  <si>
    <t>Hawfinch</t>
  </si>
  <si>
    <t>Carpodacus erythrinus</t>
  </si>
  <si>
    <t>rosenfink</t>
  </si>
  <si>
    <t>Common Rosefinch</t>
  </si>
  <si>
    <t>Carpodacus synoicus</t>
  </si>
  <si>
    <t>sinairosenfink</t>
  </si>
  <si>
    <t>Sinai Rosefinch</t>
  </si>
  <si>
    <t>Carpodacus rubicilla</t>
  </si>
  <si>
    <t>större rosenfink</t>
  </si>
  <si>
    <t>Great Rosefinch</t>
  </si>
  <si>
    <t>Carpodacus sibiricus</t>
  </si>
  <si>
    <t>långstjärtad rosenfink</t>
  </si>
  <si>
    <t>Long-tailed Rosefinch</t>
  </si>
  <si>
    <t>Carpodacus roseus</t>
  </si>
  <si>
    <t>sibirisk rosenfink</t>
  </si>
  <si>
    <t>Pallas’s Rosefinch</t>
  </si>
  <si>
    <t>Pinicola enucleator</t>
  </si>
  <si>
    <t>tallbit</t>
  </si>
  <si>
    <t>Pine Grosbeak</t>
  </si>
  <si>
    <t>Pyrrhula murina</t>
  </si>
  <si>
    <t>azordomherre</t>
  </si>
  <si>
    <t>Azores Bullfinch</t>
  </si>
  <si>
    <t>Pyrrhula pyrrhula</t>
  </si>
  <si>
    <t>domherre</t>
  </si>
  <si>
    <t>Eurasian Bullfinch</t>
  </si>
  <si>
    <t>Rhodopechys sanguineus</t>
  </si>
  <si>
    <t>bergsökenfink</t>
  </si>
  <si>
    <t>Crimson-winged Finch</t>
  </si>
  <si>
    <t>Bucanetes mongolicus</t>
  </si>
  <si>
    <t>mongolfink</t>
  </si>
  <si>
    <t>Mongolian Finch</t>
  </si>
  <si>
    <t>Bucanetes githagineus</t>
  </si>
  <si>
    <t>ökentrumpetare</t>
  </si>
  <si>
    <t>Trumpeter Finch</t>
  </si>
  <si>
    <t>Rhodospiza obsoleta</t>
  </si>
  <si>
    <t>ökenfink</t>
  </si>
  <si>
    <t>Desert Finch</t>
  </si>
  <si>
    <t>Rhynchostruthus percivali</t>
  </si>
  <si>
    <t>arabisk guldvingefink</t>
  </si>
  <si>
    <t>Arabian Golden-winged Grosbeak</t>
  </si>
  <si>
    <t>Chloris chloris</t>
  </si>
  <si>
    <t>grönfink</t>
  </si>
  <si>
    <t>European Greenfinch</t>
  </si>
  <si>
    <t>Crithagra leucopygia</t>
  </si>
  <si>
    <t>vitgumpad siska</t>
  </si>
  <si>
    <t>White-rumped Seedeater</t>
  </si>
  <si>
    <t>Crithagra rothschildi</t>
  </si>
  <si>
    <t>arabsiska</t>
  </si>
  <si>
    <t>Arabian Serin</t>
  </si>
  <si>
    <t>Crithagra menachensis</t>
  </si>
  <si>
    <t>jemensiska</t>
  </si>
  <si>
    <t>Yemen Serin</t>
  </si>
  <si>
    <t>Linaria flavirostris</t>
  </si>
  <si>
    <t>vinterhämpling</t>
  </si>
  <si>
    <t>Twite</t>
  </si>
  <si>
    <t>Linaria cannabina</t>
  </si>
  <si>
    <t>hämpling</t>
  </si>
  <si>
    <t>Common Linnet</t>
  </si>
  <si>
    <t>Linaria yemenensis</t>
  </si>
  <si>
    <t>jemenhämpling</t>
  </si>
  <si>
    <t>Yemen Linnet</t>
  </si>
  <si>
    <t>Acanthis flammea</t>
  </si>
  <si>
    <t>gråsiska</t>
  </si>
  <si>
    <t>Redpoll</t>
  </si>
  <si>
    <r>
      <rPr>
        <i/>
        <sz val="10"/>
        <color theme="1"/>
        <rFont val="Arial"/>
        <family val="2"/>
      </rPr>
      <t xml:space="preserve">Loxia </t>
    </r>
    <r>
      <rPr>
        <i/>
        <sz val="10"/>
        <color rgb="FFFF0000"/>
        <rFont val="Arial"/>
        <family val="2"/>
      </rPr>
      <t>leucoptera</t>
    </r>
  </si>
  <si>
    <t>bändelkorsnäbb</t>
  </si>
  <si>
    <t>Two-barred Crossbill</t>
  </si>
  <si>
    <t>Loxia pytyopsittacus</t>
  </si>
  <si>
    <t>större korsnäbb</t>
  </si>
  <si>
    <t>Parrot Crossbill</t>
  </si>
  <si>
    <t>Loxia scotica</t>
  </si>
  <si>
    <t>skotsk korsnäbb</t>
  </si>
  <si>
    <t>Scottish Crossbill</t>
  </si>
  <si>
    <t>Loxia curvirostra</t>
  </si>
  <si>
    <t>mindre korsnäbb</t>
  </si>
  <si>
    <t>Red Crossbill</t>
  </si>
  <si>
    <t>Carduelis citrinella</t>
  </si>
  <si>
    <t>citronsiska</t>
  </si>
  <si>
    <t>Citril Finch</t>
  </si>
  <si>
    <t>Carduelis corsicana</t>
  </si>
  <si>
    <t>korsikansk siska</t>
  </si>
  <si>
    <t>Corsican Finch</t>
  </si>
  <si>
    <t>Carduelis caniceps</t>
  </si>
  <si>
    <t>grå steglits</t>
  </si>
  <si>
    <t>Grey-crowned Goldfinch</t>
  </si>
  <si>
    <t>Carduelis carduelis</t>
  </si>
  <si>
    <t>steglits</t>
  </si>
  <si>
    <t>European Goldfinch</t>
  </si>
  <si>
    <t>Serinus canaria</t>
  </si>
  <si>
    <t>kanariesiska</t>
  </si>
  <si>
    <t>Atlantic Canary</t>
  </si>
  <si>
    <t>Serinus serinus</t>
  </si>
  <si>
    <t>gulhämpling</t>
  </si>
  <si>
    <t>European Serin</t>
  </si>
  <si>
    <t>Serinus pusillus</t>
  </si>
  <si>
    <t>rödpannad gulhämpling</t>
  </si>
  <si>
    <t>Red-fronted Serin</t>
  </si>
  <si>
    <t>Serinus syriacus</t>
  </si>
  <si>
    <t>levantsiska</t>
  </si>
  <si>
    <t>Syrian Serin</t>
  </si>
  <si>
    <t>Spinus spinus</t>
  </si>
  <si>
    <t>grönsiska</t>
  </si>
  <si>
    <t>Eurasian Siskin</t>
  </si>
  <si>
    <t>Familj Calcariidae</t>
  </si>
  <si>
    <t>sporrsparvar</t>
  </si>
  <si>
    <t>Longspurs, Snow Buntings</t>
  </si>
  <si>
    <t>Plectrophenax nivalis</t>
  </si>
  <si>
    <t>snösparv</t>
  </si>
  <si>
    <t>Snow Bunting</t>
  </si>
  <si>
    <t>Calcarius lapponicus</t>
  </si>
  <si>
    <t>lappsparv</t>
  </si>
  <si>
    <t>Lapland Longspur</t>
  </si>
  <si>
    <t>Familj Emberizidae</t>
  </si>
  <si>
    <t>fältsparvar</t>
  </si>
  <si>
    <t>Buntings</t>
  </si>
  <si>
    <t>Emberiza sahari</t>
  </si>
  <si>
    <t>hussparv</t>
  </si>
  <si>
    <t>House Bunting</t>
  </si>
  <si>
    <t>Emberiza striolata</t>
  </si>
  <si>
    <t>bergsparv</t>
  </si>
  <si>
    <t>Striolated Bunting</t>
  </si>
  <si>
    <t>Emberiza tahapisi</t>
  </si>
  <si>
    <t>zebrasparv</t>
  </si>
  <si>
    <t>Cinnamon-breasted Bunting</t>
  </si>
  <si>
    <t>Emberiza pallasi</t>
  </si>
  <si>
    <t>dvärgsävsparv</t>
  </si>
  <si>
    <t>Pallas’s Reed Bunting</t>
  </si>
  <si>
    <t>Emberiza schoeniclus</t>
  </si>
  <si>
    <t>sävsparv</t>
  </si>
  <si>
    <t>Common Reed Bunting</t>
  </si>
  <si>
    <t>Emberiza chrysophrys</t>
  </si>
  <si>
    <t>gulbrynad sparv</t>
  </si>
  <si>
    <t>Yellow-browed Bunting</t>
  </si>
  <si>
    <t>Emberiza rutila</t>
  </si>
  <si>
    <t>rödbrun sparv</t>
  </si>
  <si>
    <t>Chestnut Bunting</t>
  </si>
  <si>
    <t>Emberiza aureola</t>
  </si>
  <si>
    <t>gyllensparv</t>
  </si>
  <si>
    <t>Yellow-breasted Bunting</t>
  </si>
  <si>
    <t>Emberiza pusilla</t>
  </si>
  <si>
    <t>dvärgsparv</t>
  </si>
  <si>
    <t>Little Bunting</t>
  </si>
  <si>
    <t>Emberiza rustica</t>
  </si>
  <si>
    <t>videsparv</t>
  </si>
  <si>
    <t>Rustic Bunting</t>
  </si>
  <si>
    <t>Emberiza spodocephala</t>
  </si>
  <si>
    <t>gråhuvad sparv</t>
  </si>
  <si>
    <t>Black-faced Bunting</t>
  </si>
  <si>
    <t>Emberiza melanocephala</t>
  </si>
  <si>
    <t>svarthuvad sparv</t>
  </si>
  <si>
    <t>Black-headed Bunting</t>
  </si>
  <si>
    <t>Emberiza bruniceps</t>
  </si>
  <si>
    <t>stäppsparv</t>
  </si>
  <si>
    <t>Red-headed Bunting</t>
  </si>
  <si>
    <t>Emberiza calandra</t>
  </si>
  <si>
    <t>kornsparv</t>
  </si>
  <si>
    <t>Corn Bunting</t>
  </si>
  <si>
    <t>Emberiza fucata</t>
  </si>
  <si>
    <t>rödkindad sparv</t>
  </si>
  <si>
    <t>Chestnut-eared Bunting</t>
  </si>
  <si>
    <t>Emberiza cia</t>
  </si>
  <si>
    <t>klippsparv</t>
  </si>
  <si>
    <t>Rock Bunting</t>
  </si>
  <si>
    <t>Emberiza buchanani</t>
  </si>
  <si>
    <t>bergortolan</t>
  </si>
  <si>
    <t>Grey-necked Bunting</t>
  </si>
  <si>
    <t>Emberiza cineracea</t>
  </si>
  <si>
    <t>gulgrå sparv</t>
  </si>
  <si>
    <t>Cinereous Bunting</t>
  </si>
  <si>
    <t>Emberiza hortulana</t>
  </si>
  <si>
    <t>ortolansparv</t>
  </si>
  <si>
    <t>Ortolan Bunting</t>
  </si>
  <si>
    <t>Emberiza caesia</t>
  </si>
  <si>
    <t>rostsparv</t>
  </si>
  <si>
    <t>Cretzschmar’s Bunting</t>
  </si>
  <si>
    <t>Emberiza cirlus</t>
  </si>
  <si>
    <t>häcksparv</t>
  </si>
  <si>
    <t>Cirl Bunting</t>
  </si>
  <si>
    <t>Emberiza stewarti</t>
  </si>
  <si>
    <t>svarthakad sparv</t>
  </si>
  <si>
    <t>White-capped Bunting</t>
  </si>
  <si>
    <t>Emberiza leucocephalos</t>
  </si>
  <si>
    <t>tallsparv</t>
  </si>
  <si>
    <t>Pine Bunting</t>
  </si>
  <si>
    <t>Emberiza citrinella</t>
  </si>
  <si>
    <t>gulsparv</t>
  </si>
  <si>
    <t>Yellowhammer</t>
  </si>
  <si>
    <t>Familj Passerellidae</t>
  </si>
  <si>
    <t>amerikanska sparvar</t>
  </si>
  <si>
    <t>New World Sparrows</t>
  </si>
  <si>
    <t>Chondestes grammacus</t>
  </si>
  <si>
    <t>lärksparv</t>
  </si>
  <si>
    <t>Lark Sparrow</t>
  </si>
  <si>
    <t>Spizelloides arborea</t>
  </si>
  <si>
    <t>tundrasparv</t>
  </si>
  <si>
    <t>American Tree Sparrow</t>
  </si>
  <si>
    <t>Passerella iliaca</t>
  </si>
  <si>
    <t>rävsparv</t>
  </si>
  <si>
    <t>Fox Sparrow</t>
  </si>
  <si>
    <t>Junco hyemalis</t>
  </si>
  <si>
    <t>mörkögd junco</t>
  </si>
  <si>
    <t>Dark-eyed Junco</t>
  </si>
  <si>
    <t>Zonotrichia albicollis</t>
  </si>
  <si>
    <t>vitstrupig sparv</t>
  </si>
  <si>
    <t>White-throated Sparrow</t>
  </si>
  <si>
    <t>Zonotrichia leucophrys</t>
  </si>
  <si>
    <t>vitkronad sparv</t>
  </si>
  <si>
    <t>White-crowned Sparrow</t>
  </si>
  <si>
    <t>Passerculus sandwichensis</t>
  </si>
  <si>
    <t>grässparv</t>
  </si>
  <si>
    <t>Savannah Sparrow</t>
  </si>
  <si>
    <t>Melospiza melodia</t>
  </si>
  <si>
    <t>sångsparv</t>
  </si>
  <si>
    <t>Song Sparrow</t>
  </si>
  <si>
    <t>Melospiza lincolnii</t>
  </si>
  <si>
    <t>kärrsparv</t>
  </si>
  <si>
    <t>Lincoln’s Sparrow</t>
  </si>
  <si>
    <t>Pipilo erythrophthalmus</t>
  </si>
  <si>
    <t>brunsidig snårsparv</t>
  </si>
  <si>
    <t>Eastern Towhee</t>
  </si>
  <si>
    <t>Familj Icteridae</t>
  </si>
  <si>
    <t>trupialer</t>
  </si>
  <si>
    <t>Oropendolas, Orioles, Blackbirds</t>
  </si>
  <si>
    <t>Xanthocephalus xanthocephalus</t>
  </si>
  <si>
    <t>kärrtrupial</t>
  </si>
  <si>
    <t>Yellow-headed Blackbird</t>
  </si>
  <si>
    <t>Dolichonyx oryzivorus</t>
  </si>
  <si>
    <t>bobolink</t>
  </si>
  <si>
    <t>Bobolink</t>
  </si>
  <si>
    <t>Icterus galbula</t>
  </si>
  <si>
    <t>baltimoretrupial</t>
  </si>
  <si>
    <t>Baltimore Oriole</t>
  </si>
  <si>
    <t>Agelaius phoeniceus</t>
  </si>
  <si>
    <t>rödvingetrupial</t>
  </si>
  <si>
    <t>Red-winged Blackbird</t>
  </si>
  <si>
    <t>Molothrus ater</t>
  </si>
  <si>
    <t>brunhuvad kostare</t>
  </si>
  <si>
    <t>Brown-headed Cowbird</t>
  </si>
  <si>
    <t>Quiscalus quiscula</t>
  </si>
  <si>
    <t>mindre båtstjärt</t>
  </si>
  <si>
    <t>Common Grackle</t>
  </si>
  <si>
    <t>Familj Parulidae</t>
  </si>
  <si>
    <t>skogssångare</t>
  </si>
  <si>
    <t>New World Warblers</t>
  </si>
  <si>
    <t>Seiurus aurocapilla</t>
  </si>
  <si>
    <t>brandkronad skogssångare</t>
  </si>
  <si>
    <t>Ovenbird</t>
  </si>
  <si>
    <t>Parkesia noveboracensis</t>
  </si>
  <si>
    <t>nordlig piplärksångare</t>
  </si>
  <si>
    <t>Northern Waterthrush</t>
  </si>
  <si>
    <t>Mniotilta varia</t>
  </si>
  <si>
    <t>svartvit skogssångare</t>
  </si>
  <si>
    <t>Black-and-white Warbler</t>
  </si>
  <si>
    <t>Protonotaria citrea</t>
  </si>
  <si>
    <t>gyllenskogssångare</t>
  </si>
  <si>
    <t>Prothonotary Warbler</t>
  </si>
  <si>
    <t>Vermivora chrysoptera</t>
  </si>
  <si>
    <t>guldvingad skogssångare</t>
  </si>
  <si>
    <t>Golden-winged Warbler</t>
  </si>
  <si>
    <t>Vermivora cyanoptera</t>
  </si>
  <si>
    <t>blåvingad skogssångare</t>
  </si>
  <si>
    <t>Blue-winged Warbler</t>
  </si>
  <si>
    <t>Leiothlypis peregrina</t>
  </si>
  <si>
    <t>tennesseeskogssångare</t>
  </si>
  <si>
    <t>Tennessee Warbler</t>
  </si>
  <si>
    <t>Oporornis agilis</t>
  </si>
  <si>
    <t>connecticutskogssångare</t>
  </si>
  <si>
    <t>Connecticut Warbler</t>
  </si>
  <si>
    <r>
      <rPr>
        <i/>
        <sz val="10"/>
        <color theme="1"/>
        <rFont val="Arial"/>
        <family val="2"/>
      </rPr>
      <t xml:space="preserve">Geothlypis </t>
    </r>
    <r>
      <rPr>
        <i/>
        <sz val="10"/>
        <color rgb="FFFF0000"/>
        <rFont val="Arial"/>
        <family val="2"/>
      </rPr>
      <t>philadelphia</t>
    </r>
  </si>
  <si>
    <t>sorgskogssångare</t>
  </si>
  <si>
    <t>Mourning Warbler</t>
  </si>
  <si>
    <t>Geothlypis trichas</t>
  </si>
  <si>
    <t>gulhake</t>
  </si>
  <si>
    <t>Common Yellowthroat</t>
  </si>
  <si>
    <t>Setophaga ruticilla</t>
  </si>
  <si>
    <t>rödstjärtad skogssångare</t>
  </si>
  <si>
    <t>American Redstart</t>
  </si>
  <si>
    <t>Setophaga citrina</t>
  </si>
  <si>
    <t>kapuschongskogssångare</t>
  </si>
  <si>
    <t>Hooded Warbler</t>
  </si>
  <si>
    <t>Setophaga caerulescens</t>
  </si>
  <si>
    <t>blåryggig skogssångare</t>
  </si>
  <si>
    <t>Black-throated Blue Warbler</t>
  </si>
  <si>
    <t>Setophaga cerulea</t>
  </si>
  <si>
    <t>blåvit skogssångare</t>
  </si>
  <si>
    <t>Cerulean Warbler</t>
  </si>
  <si>
    <t>Setophaga americana</t>
  </si>
  <si>
    <t>messkogssångare</t>
  </si>
  <si>
    <t>Northern Parula</t>
  </si>
  <si>
    <t>Setophaga magnolia</t>
  </si>
  <si>
    <t>magnoliaskogssångare</t>
  </si>
  <si>
    <t>Magnolia Warbler</t>
  </si>
  <si>
    <t>Setophaga fusca</t>
  </si>
  <si>
    <t>orangestrupig skogssångare</t>
  </si>
  <si>
    <t>Blackburnian Warbler</t>
  </si>
  <si>
    <t>Setophaga striata</t>
  </si>
  <si>
    <t>vitkindad skogssångare</t>
  </si>
  <si>
    <t>Blackpoll Warbler</t>
  </si>
  <si>
    <t>Setophaga castanea</t>
  </si>
  <si>
    <t>brunbröstad skogssångare</t>
  </si>
  <si>
    <t>Bay-breasted Warbler</t>
  </si>
  <si>
    <t>Setophaga pensylvanica</t>
  </si>
  <si>
    <t>brunsidig skogssångare</t>
  </si>
  <si>
    <t>Chestnut-sided Warbler</t>
  </si>
  <si>
    <r>
      <rPr>
        <i/>
        <sz val="10"/>
        <color theme="1"/>
        <rFont val="Arial"/>
        <family val="2"/>
      </rPr>
      <t xml:space="preserve">Setophaga </t>
    </r>
    <r>
      <rPr>
        <i/>
        <sz val="10"/>
        <color rgb="FFFF0000"/>
        <rFont val="Arial"/>
        <family val="2"/>
      </rPr>
      <t>aestiva</t>
    </r>
  </si>
  <si>
    <t>gul skogssångare</t>
  </si>
  <si>
    <t>American Yellow Warbler</t>
  </si>
  <si>
    <t>Setophaga tigrina</t>
  </si>
  <si>
    <t>brunkindad skogssångare</t>
  </si>
  <si>
    <t>Cape May Warbler</t>
  </si>
  <si>
    <t>Setophaga palmarum</t>
  </si>
  <si>
    <t>brunhättad skogssångare</t>
  </si>
  <si>
    <t>Palm Warbler</t>
  </si>
  <si>
    <t>Setophaga coronata</t>
  </si>
  <si>
    <r>
      <rPr>
        <sz val="10"/>
        <color rgb="FFFF0000"/>
        <rFont val="Arial"/>
        <family val="2"/>
      </rPr>
      <t>gulgumpad</t>
    </r>
    <r>
      <rPr>
        <sz val="10"/>
        <color theme="1"/>
        <rFont val="Arial"/>
        <family val="2"/>
      </rPr>
      <t xml:space="preserve"> skogssångare</t>
    </r>
  </si>
  <si>
    <r>
      <rPr>
        <sz val="10"/>
        <color rgb="FFFF0000"/>
        <rFont val="Arial"/>
        <family val="2"/>
      </rPr>
      <t xml:space="preserve">Yellow-rumped </t>
    </r>
    <r>
      <rPr>
        <sz val="10"/>
        <color rgb="FF000000"/>
        <rFont val="Arial"/>
        <family val="2"/>
      </rPr>
      <t>Warbler</t>
    </r>
  </si>
  <si>
    <t>Setophaga dominica</t>
  </si>
  <si>
    <t>gulstrupig skogssångare</t>
  </si>
  <si>
    <t>Yellow-throated Warbler</t>
  </si>
  <si>
    <t>¨</t>
  </si>
  <si>
    <t>Setophaga discolor</t>
  </si>
  <si>
    <t>snårskogssångare</t>
  </si>
  <si>
    <t>Prairie Warbler</t>
  </si>
  <si>
    <t>Setophaga virens</t>
  </si>
  <si>
    <t>grönryggig skogssångare</t>
  </si>
  <si>
    <t>Black-throated Green Warbler</t>
  </si>
  <si>
    <t>Cardellina canadensis</t>
  </si>
  <si>
    <t>kanadaskogssångare</t>
  </si>
  <si>
    <t>Canada Warbler</t>
  </si>
  <si>
    <t>Cardellina pusilla</t>
  </si>
  <si>
    <t>svartkronad skogssångare</t>
  </si>
  <si>
    <t>Wilson’s Warbler</t>
  </si>
  <si>
    <t>Familj Cardinalidae</t>
  </si>
  <si>
    <t>kardinaler</t>
  </si>
  <si>
    <t>Cardinals &amp; Allies</t>
  </si>
  <si>
    <t>Pheucticus ludovicianus</t>
  </si>
  <si>
    <t>brokig kardinal</t>
  </si>
  <si>
    <t>Rose-breasted Grosbeak</t>
  </si>
  <si>
    <t>Spiza americana</t>
  </si>
  <si>
    <t>dickcissel</t>
  </si>
  <si>
    <t>Dickcissel</t>
  </si>
  <si>
    <t>Passerina cyanea</t>
  </si>
  <si>
    <t>turkoskardinal</t>
  </si>
  <si>
    <t>Indigo Bunting</t>
  </si>
  <si>
    <t>Passerina caerulea</t>
  </si>
  <si>
    <t>blåkardinal</t>
  </si>
  <si>
    <t>Blue Grosbeak</t>
  </si>
  <si>
    <t>Piranga rubra</t>
  </si>
  <si>
    <t>sommarkardinal</t>
  </si>
  <si>
    <t>Summer Tanager</t>
  </si>
  <si>
    <t>Piranga olivacea</t>
  </si>
  <si>
    <t>scharlakanskardinal</t>
  </si>
  <si>
    <t>Scarlet Tanager</t>
  </si>
  <si>
    <r>
      <rPr>
        <b/>
        <sz val="10"/>
        <color rgb="FF7030A0"/>
        <rFont val="Arial"/>
        <family val="2"/>
      </rPr>
      <t>Högerkolumnens förkortningar:</t>
    </r>
    <r>
      <rPr>
        <sz val="10"/>
        <color theme="1"/>
        <rFont val="Arial"/>
        <family val="2"/>
      </rPr>
      <t xml:space="preserve"> Intr. = introducerad    E. = VP-endem   † = utdöd    #xx = fotnot</t>
    </r>
  </si>
  <si>
    <t>Fotnoter / Footnotes</t>
  </si>
  <si>
    <t>#1 Förändring föranledd av förändrad taxonomi eller systematik, eller ändring av namn, se TK:s Rapport 16 [Taxonomic change; see Report 16]</t>
  </si>
  <si>
    <r>
      <rPr>
        <sz val="10"/>
        <color rgb="FF000000"/>
        <rFont val="Arial"/>
        <family val="2"/>
      </rPr>
      <t xml:space="preserve">#2 Ny art för VP, se sista sidan i TK:s Rapport </t>
    </r>
    <r>
      <rPr>
        <sz val="10"/>
        <color rgb="FF000000"/>
        <rFont val="Arial"/>
        <family val="2"/>
      </rPr>
      <t xml:space="preserve">16 </t>
    </r>
    <r>
      <rPr>
        <sz val="10"/>
        <color rgb="FF000000"/>
        <rFont val="Arial"/>
        <family val="2"/>
      </rPr>
      <t xml:space="preserve">[New species for WP, see the last chapter in Report </t>
    </r>
    <r>
      <rPr>
        <sz val="10"/>
        <color rgb="FF000000"/>
        <rFont val="Arial"/>
        <family val="2"/>
      </rPr>
      <t>16]</t>
    </r>
  </si>
  <si>
    <t>#3 Ändrat engelskt namn.</t>
  </si>
  <si>
    <t>NOTES</t>
  </si>
  <si>
    <r>
      <rPr>
        <b/>
        <sz val="10"/>
        <color rgb="FF7030A0"/>
        <rFont val="Arial"/>
        <family val="2"/>
      </rPr>
      <t xml:space="preserve">Vänsterkolumnens förkortningar: </t>
    </r>
    <r>
      <rPr>
        <sz val="10"/>
        <color theme="1"/>
        <rFont val="Arial"/>
        <family val="2"/>
      </rPr>
      <t xml:space="preserve"> H = häckfågel, h = häckningsstatus oklar/oregelbunden,         F = flyttfågel, R = raritet</t>
    </r>
  </si>
  <si>
    <t>Erling Jirle, Markus Lagerqvist, Gustav Asplund &amp; Martin Stervander, BirdLife Sveriges Taxonomikommitté,   6 juni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</si>
</sst>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0"/>
      <color rgb="FF000000"/>
      <name val="Arimo"/>
      <scheme val="minor"/>
    </font>
    <font>
      <sz val="10"/>
      <color rgb="FFB7B7B7"/>
      <name val="Arial"/>
      <family val="2"/>
    </font>
    <font>
      <sz val="10"/>
      <color theme="1"/>
      <name val="Arial"/>
      <family val="2"/>
    </font>
    <font>
      <sz val="10"/>
      <color theme="1"/>
      <name val="Arimo"/>
    </font>
    <font>
      <sz val="10"/>
      <color rgb="FF0000FF"/>
      <name val="Arimo"/>
    </font>
    <font>
      <sz val="10"/>
      <color rgb="FF0000FF"/>
      <name val="Arial"/>
      <family val="2"/>
    </font>
    <font>
      <sz val="9"/>
      <color rgb="FFFF0000"/>
      <name val="Arial"/>
      <family val="2"/>
    </font>
    <font>
      <sz val="8"/>
      <color rgb="FFB7B7B7"/>
      <name val="Arial"/>
      <family val="2"/>
    </font>
    <font>
      <sz val="9"/>
      <color rgb="FFB7B7B7"/>
      <name val="Arial"/>
      <family val="2"/>
    </font>
    <font>
      <sz val="9"/>
      <color rgb="FF0000FF"/>
      <name val="Arial"/>
      <family val="2"/>
    </font>
    <font>
      <b/>
      <sz val="10"/>
      <color rgb="FFE36C09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i/>
      <sz val="10"/>
      <color theme="1"/>
      <name val="Arial"/>
      <family val="2"/>
    </font>
    <font>
      <sz val="10"/>
      <color theme="1"/>
      <name val="Times"/>
    </font>
    <font>
      <sz val="9"/>
      <color theme="1"/>
      <name val="Arial"/>
      <family val="2"/>
    </font>
    <font>
      <sz val="10"/>
      <color theme="1"/>
      <name val="Arimo"/>
      <scheme val="minor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DD0806"/>
      <name val="Arial"/>
      <family val="2"/>
    </font>
    <font>
      <sz val="10"/>
      <color rgb="FFDD0806"/>
      <name val="Arimo"/>
    </font>
    <font>
      <sz val="10"/>
      <color rgb="FFFF0000"/>
      <name val="Arimo"/>
    </font>
    <font>
      <b/>
      <sz val="10"/>
      <color rgb="FFFF0000"/>
      <name val="Arial"/>
      <family val="2"/>
    </font>
    <font>
      <sz val="10"/>
      <color rgb="FFFF0000"/>
      <name val="Times"/>
    </font>
    <font>
      <b/>
      <sz val="10"/>
      <color rgb="FF000000"/>
      <name val="Arial"/>
      <family val="2"/>
    </font>
    <font>
      <sz val="9"/>
      <color theme="1"/>
      <name val="Arimo"/>
    </font>
    <font>
      <sz val="9"/>
      <color rgb="FFC00000"/>
      <name val="Arial"/>
      <family val="2"/>
    </font>
    <font>
      <sz val="10"/>
      <color rgb="FFC00000"/>
      <name val="Arimo"/>
    </font>
    <font>
      <sz val="10"/>
      <color rgb="FFDD0806"/>
      <name val="Times"/>
    </font>
    <font>
      <sz val="10"/>
      <color rgb="FFFF00FF"/>
      <name val="Arimo"/>
    </font>
    <font>
      <sz val="10"/>
      <color rgb="FFB7B7B7"/>
      <name val="Arimo"/>
      <scheme val="minor"/>
    </font>
    <font>
      <sz val="10"/>
      <name val="Arimo"/>
    </font>
    <font>
      <b/>
      <sz val="10"/>
      <color rgb="FF7030A0"/>
      <name val="Arial"/>
      <family val="2"/>
    </font>
    <font>
      <sz val="10"/>
      <color rgb="FF000000"/>
      <name val="Arimo"/>
    </font>
    <font>
      <sz val="9"/>
      <color rgb="FF9900FF"/>
      <name val="Arial"/>
      <family val="2"/>
    </font>
    <font>
      <i/>
      <sz val="10"/>
      <color theme="1"/>
      <name val="Arimo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rgb="FFFBD4B4"/>
        <bgColor rgb="FFFBD4B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2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2" fillId="2" borderId="3" xfId="0" applyFont="1" applyFill="1" applyBorder="1" applyAlignment="1">
      <alignment horizontal="center" wrapText="1"/>
    </xf>
    <xf numFmtId="0" fontId="10" fillId="0" borderId="0" xfId="0" applyFont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1" fillId="4" borderId="0" xfId="0" applyFont="1" applyFill="1" applyAlignment="1">
      <alignment horizontal="left" wrapText="1"/>
    </xf>
    <xf numFmtId="0" fontId="1" fillId="4" borderId="0" xfId="0" applyFont="1" applyFill="1" applyAlignment="1">
      <alignment horizontal="right" wrapText="1"/>
    </xf>
    <xf numFmtId="0" fontId="2" fillId="4" borderId="2" xfId="0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4" fillId="2" borderId="2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5" fillId="2" borderId="2" xfId="0" applyFont="1" applyFill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3" fillId="2" borderId="1" xfId="0" applyFont="1" applyFill="1" applyBorder="1" applyAlignment="1">
      <alignment horizontal="left"/>
    </xf>
    <xf numFmtId="0" fontId="14" fillId="2" borderId="0" xfId="0" applyFont="1" applyFill="1" applyAlignment="1">
      <alignment wrapText="1"/>
    </xf>
    <xf numFmtId="0" fontId="16" fillId="0" borderId="0" xfId="0" applyFont="1"/>
    <xf numFmtId="0" fontId="17" fillId="2" borderId="1" xfId="0" applyFont="1" applyFill="1" applyBorder="1" applyAlignment="1">
      <alignment horizontal="left"/>
    </xf>
    <xf numFmtId="0" fontId="18" fillId="2" borderId="2" xfId="0" applyFont="1" applyFill="1" applyBorder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/>
    <xf numFmtId="0" fontId="19" fillId="2" borderId="1" xfId="0" applyFont="1" applyFill="1" applyBorder="1" applyAlignment="1">
      <alignment horizontal="left"/>
    </xf>
    <xf numFmtId="0" fontId="20" fillId="2" borderId="2" xfId="0" applyFont="1" applyFill="1" applyBorder="1" applyAlignment="1">
      <alignment horizontal="left"/>
    </xf>
    <xf numFmtId="0" fontId="20" fillId="0" borderId="0" xfId="0" applyFont="1" applyAlignment="1">
      <alignment horizontal="left"/>
    </xf>
    <xf numFmtId="0" fontId="17" fillId="0" borderId="1" xfId="0" applyFont="1" applyBorder="1" applyAlignment="1">
      <alignment horizontal="left"/>
    </xf>
    <xf numFmtId="0" fontId="2" fillId="4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wrapText="1"/>
    </xf>
    <xf numFmtId="0" fontId="20" fillId="2" borderId="0" xfId="0" applyFont="1" applyFill="1" applyAlignment="1">
      <alignment horizontal="center" wrapText="1"/>
    </xf>
    <xf numFmtId="0" fontId="21" fillId="2" borderId="2" xfId="0" applyFont="1" applyFill="1" applyBorder="1" applyAlignment="1">
      <alignment wrapText="1"/>
    </xf>
    <xf numFmtId="0" fontId="22" fillId="2" borderId="2" xfId="0" applyFont="1" applyFill="1" applyBorder="1" applyAlignment="1">
      <alignment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3" fillId="2" borderId="2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24" fillId="4" borderId="2" xfId="0" applyFont="1" applyFill="1" applyBorder="1" applyAlignment="1">
      <alignment horizontal="left"/>
    </xf>
    <xf numFmtId="0" fontId="18" fillId="5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wrapText="1"/>
    </xf>
    <xf numFmtId="0" fontId="10" fillId="2" borderId="2" xfId="0" applyFont="1" applyFill="1" applyBorder="1" applyAlignment="1">
      <alignment horizontal="left"/>
    </xf>
    <xf numFmtId="0" fontId="25" fillId="2" borderId="2" xfId="0" applyFont="1" applyFill="1" applyBorder="1" applyAlignment="1">
      <alignment wrapText="1"/>
    </xf>
    <xf numFmtId="0" fontId="26" fillId="4" borderId="2" xfId="0" applyFont="1" applyFill="1" applyBorder="1" applyAlignment="1">
      <alignment horizontal="left"/>
    </xf>
    <xf numFmtId="0" fontId="5" fillId="0" borderId="0" xfId="0" applyFont="1"/>
    <xf numFmtId="0" fontId="12" fillId="4" borderId="0" xfId="0" applyFont="1" applyFill="1" applyAlignment="1">
      <alignment horizontal="left"/>
    </xf>
    <xf numFmtId="0" fontId="18" fillId="0" borderId="2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8" fillId="2" borderId="0" xfId="0" applyFont="1" applyFill="1" applyAlignment="1">
      <alignment horizontal="center" wrapText="1"/>
    </xf>
    <xf numFmtId="0" fontId="19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4" fillId="0" borderId="0" xfId="0" applyFont="1" applyAlignment="1">
      <alignment wrapText="1"/>
    </xf>
    <xf numFmtId="0" fontId="2" fillId="2" borderId="0" xfId="0" quotePrefix="1" applyFont="1" applyFill="1" applyAlignment="1">
      <alignment horizontal="center" wrapText="1"/>
    </xf>
    <xf numFmtId="0" fontId="27" fillId="2" borderId="2" xfId="0" applyFont="1" applyFill="1" applyBorder="1" applyAlignment="1">
      <alignment wrapText="1"/>
    </xf>
    <xf numFmtId="0" fontId="15" fillId="2" borderId="0" xfId="0" applyFont="1" applyFill="1" applyAlignment="1">
      <alignment wrapText="1"/>
    </xf>
    <xf numFmtId="0" fontId="16" fillId="0" borderId="2" xfId="0" applyFont="1" applyBorder="1"/>
    <xf numFmtId="0" fontId="28" fillId="2" borderId="2" xfId="0" applyFont="1" applyFill="1" applyBorder="1" applyAlignment="1">
      <alignment wrapText="1"/>
    </xf>
    <xf numFmtId="0" fontId="29" fillId="2" borderId="2" xfId="0" applyFont="1" applyFill="1" applyBorder="1" applyAlignment="1">
      <alignment wrapText="1"/>
    </xf>
    <xf numFmtId="0" fontId="15" fillId="0" borderId="0" xfId="0" applyFont="1"/>
    <xf numFmtId="0" fontId="5" fillId="2" borderId="2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5" borderId="0" xfId="0" applyFont="1" applyFill="1" applyAlignment="1">
      <alignment horizontal="left" wrapText="1"/>
    </xf>
    <xf numFmtId="0" fontId="1" fillId="5" borderId="0" xfId="0" applyFont="1" applyFill="1" applyAlignment="1">
      <alignment horizontal="right" wrapText="1"/>
    </xf>
    <xf numFmtId="0" fontId="2" fillId="5" borderId="0" xfId="0" applyFont="1" applyFill="1" applyAlignment="1">
      <alignment horizontal="center" wrapText="1"/>
    </xf>
    <xf numFmtId="0" fontId="17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4" fillId="0" borderId="0" xfId="0" applyFont="1" applyAlignment="1">
      <alignment wrapText="1"/>
    </xf>
    <xf numFmtId="0" fontId="6" fillId="2" borderId="2" xfId="0" applyFont="1" applyFill="1" applyBorder="1"/>
    <xf numFmtId="0" fontId="30" fillId="2" borderId="2" xfId="0" applyFont="1" applyFill="1" applyBorder="1" applyAlignment="1">
      <alignment wrapText="1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wrapText="1"/>
    </xf>
    <xf numFmtId="0" fontId="13" fillId="5" borderId="1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31" fillId="2" borderId="2" xfId="0" applyFont="1" applyFill="1" applyBorder="1" applyAlignment="1">
      <alignment wrapText="1"/>
    </xf>
    <xf numFmtId="0" fontId="32" fillId="0" borderId="0" xfId="0" applyFont="1"/>
    <xf numFmtId="0" fontId="32" fillId="0" borderId="0" xfId="0" applyFont="1" applyAlignment="1">
      <alignment horizontal="right"/>
    </xf>
    <xf numFmtId="0" fontId="3" fillId="2" borderId="2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2" fillId="2" borderId="3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/>
    </xf>
    <xf numFmtId="49" fontId="17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left" wrapText="1"/>
    </xf>
    <xf numFmtId="0" fontId="35" fillId="0" borderId="0" xfId="0" applyFont="1" applyAlignment="1">
      <alignment horizontal="left"/>
    </xf>
    <xf numFmtId="0" fontId="2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37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 wrapText="1"/>
    </xf>
    <xf numFmtId="0" fontId="0" fillId="0" borderId="0" xfId="0"/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top" wrapText="1"/>
    </xf>
    <xf numFmtId="0" fontId="36" fillId="6" borderId="5" xfId="0" applyFont="1" applyFill="1" applyBorder="1" applyAlignment="1">
      <alignment horizontal="left" vertical="top" wrapText="1"/>
    </xf>
    <xf numFmtId="0" fontId="33" fillId="0" borderId="6" xfId="0" applyFont="1" applyBorder="1"/>
    <xf numFmtId="0" fontId="33" fillId="0" borderId="1" xfId="0" applyFont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2" fillId="6" borderId="5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00"/>
  </sheetPr>
  <dimension ref="A1:AI1405"/>
  <sheetViews>
    <sheetView showGridLines="0" tabSelected="1" topLeftCell="J1" zoomScale="120" zoomScaleNormal="120" workbookViewId="0">
      <selection activeCell="J2" sqref="J2"/>
    </sheetView>
  </sheetViews>
  <sheetFormatPr baseColWidth="10" defaultColWidth="14.3984375" defaultRowHeight="15" customHeight="1"/>
  <cols>
    <col min="1" max="1" width="7.19921875" hidden="1" customWidth="1"/>
    <col min="2" max="2" width="10.19921875" hidden="1" customWidth="1"/>
    <col min="3" max="3" width="7.19921875" hidden="1" customWidth="1"/>
    <col min="4" max="4" width="22.59765625" hidden="1" customWidth="1"/>
    <col min="5" max="5" width="24.796875" hidden="1" customWidth="1"/>
    <col min="6" max="6" width="34" hidden="1" customWidth="1"/>
    <col min="7" max="7" width="8" hidden="1" customWidth="1"/>
    <col min="8" max="8" width="14.3984375" hidden="1" customWidth="1"/>
    <col min="9" max="9" width="15.796875" hidden="1" customWidth="1"/>
    <col min="10" max="10" width="10.3984375" customWidth="1"/>
    <col min="11" max="11" width="34.796875" customWidth="1"/>
    <col min="12" max="12" width="26" customWidth="1"/>
    <col min="13" max="13" width="28" customWidth="1"/>
    <col min="14" max="14" width="7.3984375" customWidth="1"/>
    <col min="15" max="15" width="0.796875" customWidth="1"/>
    <col min="16" max="16" width="50.59765625" customWidth="1"/>
    <col min="17" max="17" width="21.3984375" customWidth="1"/>
    <col min="18" max="35" width="10.796875" customWidth="1"/>
  </cols>
  <sheetData>
    <row r="1" spans="1:35" ht="6.75" customHeight="1">
      <c r="A1" s="1"/>
      <c r="B1" s="1"/>
      <c r="C1" s="1"/>
      <c r="D1" s="1"/>
      <c r="E1" s="1"/>
      <c r="F1" s="2"/>
      <c r="G1" s="2"/>
      <c r="H1" s="2"/>
      <c r="I1" s="2"/>
      <c r="J1" s="3"/>
      <c r="K1" s="4"/>
      <c r="L1" s="4"/>
      <c r="M1" s="4"/>
      <c r="N1" s="5"/>
      <c r="O1" s="6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13.5" customHeight="1">
      <c r="A2" s="9"/>
      <c r="B2" s="9"/>
      <c r="C2" s="9"/>
      <c r="D2" s="10" t="s">
        <v>0</v>
      </c>
      <c r="E2" s="150" t="s">
        <v>1</v>
      </c>
      <c r="F2" s="141"/>
      <c r="G2" s="151" t="s">
        <v>2</v>
      </c>
      <c r="H2" s="141"/>
      <c r="I2" s="141"/>
      <c r="J2" s="11" t="s">
        <v>3</v>
      </c>
      <c r="K2" s="11" t="s">
        <v>4</v>
      </c>
      <c r="L2" s="12" t="s">
        <v>5</v>
      </c>
      <c r="M2" s="12" t="s">
        <v>6</v>
      </c>
      <c r="N2" s="12" t="s">
        <v>4002</v>
      </c>
      <c r="O2" s="13"/>
      <c r="P2" s="14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6.25" customHeight="1">
      <c r="A3" s="15" t="s">
        <v>7</v>
      </c>
      <c r="B3" s="15" t="s">
        <v>8</v>
      </c>
      <c r="C3" s="15" t="s">
        <v>9</v>
      </c>
      <c r="D3" s="16" t="s">
        <v>10</v>
      </c>
      <c r="E3" s="16" t="s">
        <v>11</v>
      </c>
      <c r="F3" s="16" t="s">
        <v>12</v>
      </c>
      <c r="G3" s="16" t="s">
        <v>12</v>
      </c>
      <c r="H3" s="16" t="s">
        <v>13</v>
      </c>
      <c r="I3" s="16" t="s">
        <v>14</v>
      </c>
      <c r="J3" s="17"/>
      <c r="K3" s="11" t="s">
        <v>15</v>
      </c>
      <c r="L3" s="12" t="s">
        <v>16</v>
      </c>
      <c r="M3" s="12" t="s">
        <v>17</v>
      </c>
      <c r="N3" s="6"/>
      <c r="O3" s="12"/>
      <c r="P3" s="14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</row>
    <row r="4" spans="1:35" ht="27" customHeight="1">
      <c r="A4" s="19" t="e">
        <f t="shared" ref="A4:A258" ca="1" si="0">IF(B4&gt;B3,"","wrong order")</f>
        <v>#NAME?</v>
      </c>
      <c r="B4" s="19" t="e">
        <f t="array" aca="1" ref="B4" ca="1">_xludf.XLOOKUP(D4,#REF!,#REF!)</f>
        <v>#NAME?</v>
      </c>
      <c r="C4" s="19" t="str">
        <f t="shared" ref="C4:C258" si="1">IF(LEFT(K4,7)="Ordning","1_ordning",IF(LEFT(K4,6)="Familj","2_familj","3_art"))</f>
        <v>1_ordning</v>
      </c>
      <c r="D4" s="19" t="str">
        <f t="shared" ref="D4:D258" si="2">IF(LEFT(K4,7)="Ordning",PROPER(MID(K4,9,999)),IF(LEFT(K4,6)="Familj",PROPER(MID(K4,8,999)),K4))</f>
        <v>Struthioniformes</v>
      </c>
      <c r="E4" s="19"/>
      <c r="F4" s="20" t="str">
        <f t="array" ref="F4">IF(C4="3_art",IF(E4=_xludf.XLOOKUP(B4,#REF!,#REF!),"",_xludf.XLOOKUP(B4,#REF!,#REF!)),IF(C4="2_familj",IF(E4=_xludf.XLOOKUP(B4,#REF!,#REF!),"",_xludf.XLOOKUP(B4,#REF!,#REF!)),""))</f>
        <v/>
      </c>
      <c r="G4" s="20" t="str">
        <f t="shared" ref="G4:G258" si="3">IF(H4=I4,"","Ny plats")</f>
        <v/>
      </c>
      <c r="H4" s="20">
        <v>1</v>
      </c>
      <c r="I4" s="20">
        <v>1</v>
      </c>
      <c r="J4" s="21"/>
      <c r="K4" s="22" t="s">
        <v>18</v>
      </c>
      <c r="L4" s="22" t="s">
        <v>19</v>
      </c>
      <c r="M4" s="23"/>
      <c r="N4" s="24"/>
      <c r="O4" s="24"/>
      <c r="P4" s="25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 t="e">
        <f t="array" aca="1" ref="AI4" ca="1">IF(D4=_xludf.XLOOKUP(B4,#REF!,#REF!),"","DIFF")</f>
        <v>#NAME?</v>
      </c>
    </row>
    <row r="5" spans="1:35" ht="13.5" customHeight="1">
      <c r="A5" s="27" t="e">
        <f t="shared" ca="1" si="0"/>
        <v>#NAME?</v>
      </c>
      <c r="B5" s="27" t="e">
        <f t="array" aca="1" ref="B5" ca="1">_xludf.XLOOKUP(D5,#REF!,#REF!)</f>
        <v>#NAME?</v>
      </c>
      <c r="C5" s="27" t="str">
        <f t="shared" si="1"/>
        <v>2_familj</v>
      </c>
      <c r="D5" s="27" t="str">
        <f t="shared" si="2"/>
        <v>Struthionidae</v>
      </c>
      <c r="E5" s="27" t="str">
        <f t="shared" ref="E5:E259" si="4">IF(LEFT(M5,7)="Ordning",PROPER(MID(M5,9,999)),IF(LEFT(M5,6)="Familj",PROPER(MID(M5,8,999)),M5))</f>
        <v>Ostriches</v>
      </c>
      <c r="F5" s="28" t="e">
        <f t="array" aca="1" ref="F5" ca="1">IF(C5="3_art",IF(E5=_xludf.XLOOKUP(B5,#REF!,#REF!),"",_xludf.XLOOKUP(B5,#REF!,#REF!)),IF(C5="2_familj",IF(E5=_xludf.XLOOKUP(B5,#REF!,#REF!),"",_xludf.XLOOKUP(B5,#REF!,#REF!)),""))</f>
        <v>#NAME?</v>
      </c>
      <c r="G5" s="28" t="str">
        <f t="shared" si="3"/>
        <v/>
      </c>
      <c r="H5" s="28">
        <v>2</v>
      </c>
      <c r="I5" s="28">
        <v>2</v>
      </c>
      <c r="J5" s="29"/>
      <c r="K5" s="30" t="s">
        <v>20</v>
      </c>
      <c r="L5" s="30" t="s">
        <v>21</v>
      </c>
      <c r="M5" s="30" t="s">
        <v>22</v>
      </c>
      <c r="N5" s="31"/>
      <c r="O5" s="24"/>
      <c r="P5" s="25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35" ht="13.5" customHeight="1">
      <c r="A6" s="19" t="e">
        <f t="shared" ca="1" si="0"/>
        <v>#NAME?</v>
      </c>
      <c r="B6" s="19" t="e">
        <f t="array" aca="1" ref="B6" ca="1">_xludf.XLOOKUP(D6,#REF!,#REF!)</f>
        <v>#NAME?</v>
      </c>
      <c r="C6" s="19" t="str">
        <f t="shared" si="1"/>
        <v>3_art</v>
      </c>
      <c r="D6" s="19" t="str">
        <f t="shared" si="2"/>
        <v>Struthio camelus</v>
      </c>
      <c r="E6" s="19" t="str">
        <f t="shared" si="4"/>
        <v>Common Ostrich</v>
      </c>
      <c r="F6" s="20" t="e">
        <f t="array" aca="1" ref="F6" ca="1">IF(C6="3_art",IF(E6=_xludf.XLOOKUP(B6,#REF!,#REF!),"",_xludf.XLOOKUP(B6,#REF!,#REF!)),IF(C6="2_familj",IF(E6=_xludf.XLOOKUP(B6,#REF!,#REF!),"",_xludf.XLOOKUP(B6,#REF!,#REF!)),""))</f>
        <v>#NAME?</v>
      </c>
      <c r="G6" s="20" t="str">
        <f t="shared" si="3"/>
        <v/>
      </c>
      <c r="H6" s="20">
        <v>3</v>
      </c>
      <c r="I6" s="20">
        <v>3</v>
      </c>
      <c r="J6" s="32" t="s">
        <v>23</v>
      </c>
      <c r="K6" s="33" t="s">
        <v>24</v>
      </c>
      <c r="L6" s="34" t="s">
        <v>25</v>
      </c>
      <c r="M6" s="35" t="s">
        <v>26</v>
      </c>
      <c r="N6" s="24"/>
      <c r="O6" s="24"/>
      <c r="P6" s="25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</row>
    <row r="7" spans="1:35" ht="27" customHeight="1">
      <c r="A7" s="19" t="e">
        <f t="shared" ca="1" si="0"/>
        <v>#NAME?</v>
      </c>
      <c r="B7" s="19" t="e">
        <f t="array" aca="1" ref="B7" ca="1">_xludf.XLOOKUP(D7,#REF!,#REF!)</f>
        <v>#NAME?</v>
      </c>
      <c r="C7" s="19" t="str">
        <f t="shared" si="1"/>
        <v>1_ordning</v>
      </c>
      <c r="D7" s="19" t="str">
        <f t="shared" si="2"/>
        <v>Anseriformes</v>
      </c>
      <c r="E7" s="19">
        <f t="shared" si="4"/>
        <v>0</v>
      </c>
      <c r="F7" s="20" t="str">
        <f t="array" ref="F7">IF(C7="3_art",IF(E7=_xludf.XLOOKUP(B7,#REF!,#REF!),"",_xludf.XLOOKUP(B7,#REF!,#REF!)),IF(C7="2_familj",IF(E7=_xludf.XLOOKUP(B7,#REF!,#REF!),"",_xludf.XLOOKUP(B7,#REF!,#REF!)),""))</f>
        <v/>
      </c>
      <c r="G7" s="20" t="str">
        <f t="shared" si="3"/>
        <v/>
      </c>
      <c r="H7" s="20">
        <v>4</v>
      </c>
      <c r="I7" s="20">
        <v>4</v>
      </c>
      <c r="J7" s="32"/>
      <c r="K7" s="22" t="s">
        <v>27</v>
      </c>
      <c r="L7" s="22" t="s">
        <v>28</v>
      </c>
      <c r="M7" s="35"/>
      <c r="N7" s="24"/>
      <c r="O7" s="24"/>
      <c r="P7" s="25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</row>
    <row r="8" spans="1:35" ht="13.5" customHeight="1">
      <c r="A8" s="27" t="e">
        <f t="shared" ca="1" si="0"/>
        <v>#NAME?</v>
      </c>
      <c r="B8" s="27" t="e">
        <f t="array" aca="1" ref="B8" ca="1">_xludf.XLOOKUP(D8,#REF!,#REF!)</f>
        <v>#NAME?</v>
      </c>
      <c r="C8" s="27" t="str">
        <f t="shared" si="1"/>
        <v>2_familj</v>
      </c>
      <c r="D8" s="27" t="str">
        <f t="shared" si="2"/>
        <v>Anatidae</v>
      </c>
      <c r="E8" s="27" t="str">
        <f t="shared" si="4"/>
        <v>Ducks, Geese, Swans</v>
      </c>
      <c r="F8" s="28" t="e">
        <f t="array" aca="1" ref="F8" ca="1">IF(C8="3_art",IF(E8=_xludf.XLOOKUP(B8,#REF!,#REF!),"",_xludf.XLOOKUP(B8,#REF!,#REF!)),IF(C8="2_familj",IF(E8=_xludf.XLOOKUP(B8,#REF!,#REF!),"",_xludf.XLOOKUP(B8,#REF!,#REF!)),""))</f>
        <v>#NAME?</v>
      </c>
      <c r="G8" s="28" t="str">
        <f t="shared" si="3"/>
        <v/>
      </c>
      <c r="H8" s="28">
        <v>5</v>
      </c>
      <c r="I8" s="28">
        <v>5</v>
      </c>
      <c r="J8" s="37"/>
      <c r="K8" s="30" t="s">
        <v>29</v>
      </c>
      <c r="L8" s="30" t="s">
        <v>30</v>
      </c>
      <c r="M8" s="30" t="s">
        <v>31</v>
      </c>
      <c r="N8" s="31"/>
      <c r="O8" s="24"/>
      <c r="P8" s="25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</row>
    <row r="9" spans="1:35" ht="13.5" customHeight="1">
      <c r="A9" s="19" t="e">
        <f t="shared" ca="1" si="0"/>
        <v>#NAME?</v>
      </c>
      <c r="B9" s="19" t="e">
        <f t="array" aca="1" ref="B9" ca="1">_xludf.XLOOKUP(D9,#REF!,#REF!)</f>
        <v>#NAME?</v>
      </c>
      <c r="C9" s="19" t="str">
        <f t="shared" si="1"/>
        <v>3_art</v>
      </c>
      <c r="D9" s="19" t="str">
        <f t="shared" si="2"/>
        <v>Dendrocygna viduata</v>
      </c>
      <c r="E9" s="19" t="str">
        <f t="shared" si="4"/>
        <v>White-faced Whistling Duck</v>
      </c>
      <c r="F9" s="20" t="e">
        <f t="array" aca="1" ref="F9" ca="1">IF(C9="3_art",IF(E9=_xludf.XLOOKUP(B9,#REF!,#REF!),"",_xludf.XLOOKUP(B9,#REF!,#REF!)),IF(C9="2_familj",IF(E9=_xludf.XLOOKUP(B9,#REF!,#REF!),"",_xludf.XLOOKUP(B9,#REF!,#REF!)),""))</f>
        <v>#NAME?</v>
      </c>
      <c r="G9" s="20" t="str">
        <f t="shared" si="3"/>
        <v/>
      </c>
      <c r="H9" s="20">
        <v>6</v>
      </c>
      <c r="I9" s="20">
        <v>6</v>
      </c>
      <c r="J9" s="38" t="s">
        <v>32</v>
      </c>
      <c r="K9" s="39" t="s">
        <v>33</v>
      </c>
      <c r="L9" s="34" t="s">
        <v>34</v>
      </c>
      <c r="M9" s="35" t="s">
        <v>35</v>
      </c>
      <c r="N9" s="35"/>
      <c r="O9" s="35"/>
      <c r="P9" s="40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</row>
    <row r="10" spans="1:35" ht="13.5" customHeight="1">
      <c r="A10" s="19" t="e">
        <f t="shared" ca="1" si="0"/>
        <v>#NAME?</v>
      </c>
      <c r="B10" s="19" t="e">
        <f t="array" aca="1" ref="B10" ca="1">_xludf.XLOOKUP(D10,#REF!,#REF!)</f>
        <v>#NAME?</v>
      </c>
      <c r="C10" s="19" t="str">
        <f t="shared" si="1"/>
        <v>3_art</v>
      </c>
      <c r="D10" s="19" t="str">
        <f t="shared" si="2"/>
        <v>Dendrocygna bicolor</v>
      </c>
      <c r="E10" s="19" t="str">
        <f t="shared" si="4"/>
        <v>Fulvous Whistling Duck</v>
      </c>
      <c r="F10" s="20" t="e">
        <f t="array" aca="1" ref="F10" ca="1">IF(C10="3_art",IF(E10=_xludf.XLOOKUP(B10,#REF!,#REF!),"",_xludf.XLOOKUP(B10,#REF!,#REF!)),IF(C10="2_familj",IF(E10=_xludf.XLOOKUP(B10,#REF!,#REF!),"",_xludf.XLOOKUP(B10,#REF!,#REF!)),""))</f>
        <v>#NAME?</v>
      </c>
      <c r="G10" s="20" t="str">
        <f t="shared" si="3"/>
        <v/>
      </c>
      <c r="H10" s="20">
        <v>7</v>
      </c>
      <c r="I10" s="20">
        <v>7</v>
      </c>
      <c r="J10" s="38" t="s">
        <v>32</v>
      </c>
      <c r="K10" s="39" t="s">
        <v>36</v>
      </c>
      <c r="L10" s="34" t="s">
        <v>37</v>
      </c>
      <c r="M10" s="35" t="s">
        <v>38</v>
      </c>
      <c r="N10" s="24"/>
      <c r="O10" s="24"/>
      <c r="P10" s="25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1:35" ht="13.5" customHeight="1">
      <c r="A11" s="19" t="e">
        <f t="shared" ca="1" si="0"/>
        <v>#NAME?</v>
      </c>
      <c r="B11" s="19" t="e">
        <f t="array" aca="1" ref="B11" ca="1">_xludf.XLOOKUP(D11,#REF!,#REF!)</f>
        <v>#NAME?</v>
      </c>
      <c r="C11" s="19" t="str">
        <f t="shared" si="1"/>
        <v>3_art</v>
      </c>
      <c r="D11" s="19" t="str">
        <f t="shared" si="2"/>
        <v>Dendrocygna javanica</v>
      </c>
      <c r="E11" s="19" t="str">
        <f t="shared" si="4"/>
        <v>Lesser Whistling Duck</v>
      </c>
      <c r="F11" s="20" t="e">
        <f t="array" aca="1" ref="F11" ca="1">IF(C11="3_art",IF(E11=_xludf.XLOOKUP(B11,#REF!,#REF!),"",_xludf.XLOOKUP(B11,#REF!,#REF!)),IF(C11="2_familj",IF(E11=_xludf.XLOOKUP(B11,#REF!,#REF!),"",_xludf.XLOOKUP(B11,#REF!,#REF!)),""))</f>
        <v>#NAME?</v>
      </c>
      <c r="G11" s="20" t="str">
        <f t="shared" si="3"/>
        <v/>
      </c>
      <c r="H11" s="20">
        <v>8</v>
      </c>
      <c r="I11" s="20">
        <v>8</v>
      </c>
      <c r="J11" s="38" t="s">
        <v>32</v>
      </c>
      <c r="K11" s="39" t="s">
        <v>39</v>
      </c>
      <c r="L11" s="34" t="s">
        <v>40</v>
      </c>
      <c r="M11" s="35" t="s">
        <v>41</v>
      </c>
      <c r="N11" s="24"/>
      <c r="O11" s="24"/>
      <c r="P11" s="25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</row>
    <row r="12" spans="1:35" ht="13.5" customHeight="1">
      <c r="A12" s="41" t="e">
        <f t="shared" ca="1" si="0"/>
        <v>#NAME?</v>
      </c>
      <c r="B12" s="41" t="e">
        <f t="array" aca="1" ref="B12" ca="1">_xludf.XLOOKUP(D12,#REF!,#REF!)</f>
        <v>#NAME?</v>
      </c>
      <c r="C12" s="41" t="str">
        <f t="shared" si="1"/>
        <v>3_art</v>
      </c>
      <c r="D12" s="41" t="str">
        <f t="shared" si="2"/>
        <v>Nettapus coromandelianus</v>
      </c>
      <c r="E12" s="41" t="str">
        <f t="shared" si="4"/>
        <v>Cotton Pygmy Goose</v>
      </c>
      <c r="F12" s="42" t="e">
        <f t="array" aca="1" ref="F12" ca="1">IF(C12="3_art",IF(E12=_xludf.XLOOKUP(B12,#REF!,#REF!),"",_xludf.XLOOKUP(B12,#REF!,#REF!)),IF(C12="2_familj",IF(E12=_xludf.XLOOKUP(B12,#REF!,#REF!),"",_xludf.XLOOKUP(B12,#REF!,#REF!)),""))</f>
        <v>#NAME?</v>
      </c>
      <c r="G12" s="42" t="str">
        <f t="shared" si="3"/>
        <v/>
      </c>
      <c r="H12" s="42">
        <v>9</v>
      </c>
      <c r="I12" s="42">
        <v>9</v>
      </c>
      <c r="J12" s="43" t="s">
        <v>42</v>
      </c>
      <c r="K12" s="44" t="s">
        <v>43</v>
      </c>
      <c r="L12" s="34" t="s">
        <v>44</v>
      </c>
      <c r="M12" s="35" t="s">
        <v>45</v>
      </c>
      <c r="N12" s="24"/>
      <c r="O12" s="24"/>
      <c r="P12" s="25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</row>
    <row r="13" spans="1:35" ht="13.5" customHeight="1">
      <c r="A13" s="19" t="e">
        <f t="shared" ca="1" si="0"/>
        <v>#NAME?</v>
      </c>
      <c r="B13" s="19" t="e">
        <f t="array" aca="1" ref="B13" ca="1">_xludf.XLOOKUP(D13,#REF!,#REF!)</f>
        <v>#NAME?</v>
      </c>
      <c r="C13" s="19" t="str">
        <f t="shared" si="1"/>
        <v>3_art</v>
      </c>
      <c r="D13" s="19" t="str">
        <f t="shared" si="2"/>
        <v>Oxyura leucocephala</v>
      </c>
      <c r="E13" s="19" t="str">
        <f t="shared" si="4"/>
        <v>White-headed Duck</v>
      </c>
      <c r="F13" s="20" t="e">
        <f t="array" aca="1" ref="F13" ca="1">IF(C13="3_art",IF(E13=_xludf.XLOOKUP(B13,#REF!,#REF!),"",_xludf.XLOOKUP(B13,#REF!,#REF!)),IF(C13="2_familj",IF(E13=_xludf.XLOOKUP(B13,#REF!,#REF!),"",_xludf.XLOOKUP(B13,#REF!,#REF!)),""))</f>
        <v>#NAME?</v>
      </c>
      <c r="G13" s="20" t="str">
        <f t="shared" si="3"/>
        <v/>
      </c>
      <c r="H13" s="20">
        <v>10</v>
      </c>
      <c r="I13" s="20">
        <v>10</v>
      </c>
      <c r="J13" s="38" t="s">
        <v>42</v>
      </c>
      <c r="K13" s="39" t="s">
        <v>46</v>
      </c>
      <c r="L13" s="34" t="s">
        <v>47</v>
      </c>
      <c r="M13" s="35" t="s">
        <v>48</v>
      </c>
      <c r="N13" s="24"/>
      <c r="O13" s="45"/>
      <c r="P13" s="25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</row>
    <row r="14" spans="1:35" ht="13.5" customHeight="1">
      <c r="A14" s="19" t="e">
        <f t="shared" ca="1" si="0"/>
        <v>#NAME?</v>
      </c>
      <c r="B14" s="19" t="e">
        <f t="array" aca="1" ref="B14" ca="1">_xludf.XLOOKUP(D14,#REF!,#REF!)</f>
        <v>#NAME?</v>
      </c>
      <c r="C14" s="19" t="str">
        <f t="shared" si="1"/>
        <v>3_art</v>
      </c>
      <c r="D14" s="19" t="str">
        <f t="shared" si="2"/>
        <v>Oxyura jamaicensis</v>
      </c>
      <c r="E14" s="19" t="str">
        <f t="shared" si="4"/>
        <v>Ruddy Duck</v>
      </c>
      <c r="F14" s="20" t="e">
        <f t="array" aca="1" ref="F14" ca="1">IF(C14="3_art",IF(E14=_xludf.XLOOKUP(B14,#REF!,#REF!),"",_xludf.XLOOKUP(B14,#REF!,#REF!)),IF(C14="2_familj",IF(E14=_xludf.XLOOKUP(B14,#REF!,#REF!),"",_xludf.XLOOKUP(B14,#REF!,#REF!)),""))</f>
        <v>#NAME?</v>
      </c>
      <c r="G14" s="20" t="str">
        <f t="shared" si="3"/>
        <v/>
      </c>
      <c r="H14" s="20">
        <v>11</v>
      </c>
      <c r="I14" s="20">
        <v>11</v>
      </c>
      <c r="J14" s="38" t="s">
        <v>42</v>
      </c>
      <c r="K14" s="39" t="s">
        <v>49</v>
      </c>
      <c r="L14" s="34" t="s">
        <v>50</v>
      </c>
      <c r="M14" s="35" t="s">
        <v>51</v>
      </c>
      <c r="N14" s="24" t="s">
        <v>52</v>
      </c>
      <c r="O14" s="45"/>
      <c r="P14" s="25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</row>
    <row r="15" spans="1:35" ht="13.5" customHeight="1">
      <c r="A15" s="19" t="e">
        <f t="shared" ca="1" si="0"/>
        <v>#NAME?</v>
      </c>
      <c r="B15" s="19" t="e">
        <f t="array" aca="1" ref="B15" ca="1">_xludf.XLOOKUP(D15,#REF!,#REF!)</f>
        <v>#NAME?</v>
      </c>
      <c r="C15" s="19" t="str">
        <f t="shared" si="1"/>
        <v>3_art</v>
      </c>
      <c r="D15" s="19" t="str">
        <f t="shared" si="2"/>
        <v>Plectropterus gambensis</v>
      </c>
      <c r="E15" s="19" t="str">
        <f t="shared" si="4"/>
        <v>Spur-winged Goose</v>
      </c>
      <c r="F15" s="20" t="e">
        <f t="array" aca="1" ref="F15" ca="1">IF(C15="3_art",IF(E15=_xludf.XLOOKUP(B15,#REF!,#REF!),"",_xludf.XLOOKUP(B15,#REF!,#REF!)),IF(C15="2_familj",IF(E15=_xludf.XLOOKUP(B15,#REF!,#REF!),"",_xludf.XLOOKUP(B15,#REF!,#REF!)),""))</f>
        <v>#NAME?</v>
      </c>
      <c r="G15" s="20" t="str">
        <f t="shared" si="3"/>
        <v/>
      </c>
      <c r="H15" s="20">
        <v>12</v>
      </c>
      <c r="I15" s="20">
        <v>12</v>
      </c>
      <c r="J15" s="38" t="s">
        <v>32</v>
      </c>
      <c r="K15" s="44" t="s">
        <v>53</v>
      </c>
      <c r="L15" s="34" t="s">
        <v>54</v>
      </c>
      <c r="M15" s="35" t="s">
        <v>55</v>
      </c>
      <c r="N15" s="24"/>
      <c r="O15" s="46"/>
      <c r="P15" s="25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</row>
    <row r="16" spans="1:35" ht="13.5" customHeight="1">
      <c r="A16" s="19" t="e">
        <f t="shared" ca="1" si="0"/>
        <v>#NAME?</v>
      </c>
      <c r="B16" s="19" t="e">
        <f t="array" aca="1" ref="B16" ca="1">_xludf.XLOOKUP(D16,#REF!,#REF!)</f>
        <v>#NAME?</v>
      </c>
      <c r="C16" s="19" t="str">
        <f t="shared" si="1"/>
        <v>3_art</v>
      </c>
      <c r="D16" s="19" t="str">
        <f t="shared" si="2"/>
        <v>Cygnus olor</v>
      </c>
      <c r="E16" s="19" t="str">
        <f t="shared" si="4"/>
        <v>Mute Swan</v>
      </c>
      <c r="F16" s="20" t="e">
        <f t="array" aca="1" ref="F16" ca="1">IF(C16="3_art",IF(E16=_xludf.XLOOKUP(B16,#REF!,#REF!),"",_xludf.XLOOKUP(B16,#REF!,#REF!)),IF(C16="2_familj",IF(E16=_xludf.XLOOKUP(B16,#REF!,#REF!),"",_xludf.XLOOKUP(B16,#REF!,#REF!)),""))</f>
        <v>#NAME?</v>
      </c>
      <c r="G16" s="20" t="str">
        <f t="shared" si="3"/>
        <v/>
      </c>
      <c r="H16" s="20">
        <v>13</v>
      </c>
      <c r="I16" s="20">
        <v>13</v>
      </c>
      <c r="J16" s="38" t="s">
        <v>42</v>
      </c>
      <c r="K16" s="44" t="s">
        <v>56</v>
      </c>
      <c r="L16" s="34" t="s">
        <v>57</v>
      </c>
      <c r="M16" s="35" t="s">
        <v>58</v>
      </c>
      <c r="N16" s="24"/>
      <c r="O16" s="24"/>
      <c r="P16" s="25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</row>
    <row r="17" spans="1:35" ht="13.5" customHeight="1">
      <c r="A17" s="19" t="e">
        <f t="shared" ca="1" si="0"/>
        <v>#NAME?</v>
      </c>
      <c r="B17" s="19" t="e">
        <f t="array" aca="1" ref="B17" ca="1">_xludf.XLOOKUP(D17,#REF!,#REF!)</f>
        <v>#NAME?</v>
      </c>
      <c r="C17" s="19" t="str">
        <f t="shared" si="1"/>
        <v>3_art</v>
      </c>
      <c r="D17" s="19" t="str">
        <f t="shared" si="2"/>
        <v>Cygnus atratus</v>
      </c>
      <c r="E17" s="19" t="str">
        <f t="shared" si="4"/>
        <v>Black Swan</v>
      </c>
      <c r="F17" s="20" t="e">
        <f t="array" aca="1" ref="F17" ca="1">IF(C17="3_art",IF(E17=_xludf.XLOOKUP(B17,#REF!,#REF!),"",_xludf.XLOOKUP(B17,#REF!,#REF!)),IF(C17="2_familj",IF(E17=_xludf.XLOOKUP(B17,#REF!,#REF!),"",_xludf.XLOOKUP(B17,#REF!,#REF!)),""))</f>
        <v>#NAME?</v>
      </c>
      <c r="G17" s="20" t="str">
        <f t="shared" si="3"/>
        <v/>
      </c>
      <c r="H17" s="20">
        <v>14</v>
      </c>
      <c r="I17" s="20">
        <v>14</v>
      </c>
      <c r="J17" s="38" t="s">
        <v>42</v>
      </c>
      <c r="K17" s="44" t="s">
        <v>59</v>
      </c>
      <c r="L17" s="34" t="s">
        <v>60</v>
      </c>
      <c r="M17" s="35" t="s">
        <v>61</v>
      </c>
      <c r="N17" s="24" t="s">
        <v>52</v>
      </c>
      <c r="O17" s="36"/>
      <c r="P17" s="25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</row>
    <row r="18" spans="1:35" ht="13.5" customHeight="1">
      <c r="A18" s="19" t="e">
        <f t="shared" ca="1" si="0"/>
        <v>#NAME?</v>
      </c>
      <c r="B18" s="19" t="e">
        <f t="array" aca="1" ref="B18" ca="1">_xludf.XLOOKUP(D18,#REF!,#REF!)</f>
        <v>#NAME?</v>
      </c>
      <c r="C18" s="19" t="str">
        <f t="shared" si="1"/>
        <v>3_art</v>
      </c>
      <c r="D18" s="19" t="str">
        <f t="shared" si="2"/>
        <v>Cygnus columbianus</v>
      </c>
      <c r="E18" s="19" t="str">
        <f t="shared" si="4"/>
        <v>Tundra Swan</v>
      </c>
      <c r="F18" s="20" t="e">
        <f t="array" aca="1" ref="F18" ca="1">IF(C18="3_art",IF(E18=_xludf.XLOOKUP(B18,#REF!,#REF!),"",_xludf.XLOOKUP(B18,#REF!,#REF!)),IF(C18="2_familj",IF(E18=_xludf.XLOOKUP(B18,#REF!,#REF!),"",_xludf.XLOOKUP(B18,#REF!,#REF!)),""))</f>
        <v>#NAME?</v>
      </c>
      <c r="G18" s="20" t="str">
        <f t="shared" si="3"/>
        <v/>
      </c>
      <c r="H18" s="20">
        <v>15</v>
      </c>
      <c r="I18" s="20">
        <v>15</v>
      </c>
      <c r="J18" s="38" t="s">
        <v>42</v>
      </c>
      <c r="K18" s="44" t="s">
        <v>62</v>
      </c>
      <c r="L18" s="34" t="s">
        <v>63</v>
      </c>
      <c r="M18" s="35" t="s">
        <v>64</v>
      </c>
      <c r="N18" s="24"/>
      <c r="O18" s="46"/>
      <c r="P18" s="4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</row>
    <row r="19" spans="1:35" ht="13.5" customHeight="1">
      <c r="A19" s="19" t="e">
        <f t="shared" ca="1" si="0"/>
        <v>#NAME?</v>
      </c>
      <c r="B19" s="19" t="e">
        <f t="array" aca="1" ref="B19" ca="1">_xludf.XLOOKUP(D19,#REF!,#REF!)</f>
        <v>#NAME?</v>
      </c>
      <c r="C19" s="19" t="str">
        <f t="shared" si="1"/>
        <v>3_art</v>
      </c>
      <c r="D19" s="19" t="str">
        <f t="shared" si="2"/>
        <v>Cygnus cygnus</v>
      </c>
      <c r="E19" s="19" t="str">
        <f t="shared" si="4"/>
        <v>Whooper Swan</v>
      </c>
      <c r="F19" s="20" t="e">
        <f t="array" aca="1" ref="F19" ca="1">IF(C19="3_art",IF(E19=_xludf.XLOOKUP(B19,#REF!,#REF!),"",_xludf.XLOOKUP(B19,#REF!,#REF!)),IF(C19="2_familj",IF(E19=_xludf.XLOOKUP(B19,#REF!,#REF!),"",_xludf.XLOOKUP(B19,#REF!,#REF!)),""))</f>
        <v>#NAME?</v>
      </c>
      <c r="G19" s="20" t="str">
        <f t="shared" si="3"/>
        <v/>
      </c>
      <c r="H19" s="20">
        <v>16</v>
      </c>
      <c r="I19" s="20">
        <v>16</v>
      </c>
      <c r="J19" s="38" t="s">
        <v>42</v>
      </c>
      <c r="K19" s="44" t="s">
        <v>65</v>
      </c>
      <c r="L19" s="34" t="s">
        <v>66</v>
      </c>
      <c r="M19" s="35" t="s">
        <v>67</v>
      </c>
      <c r="N19" s="24"/>
      <c r="O19" s="46"/>
      <c r="P19" s="25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</row>
    <row r="20" spans="1:35" ht="13.5" customHeight="1">
      <c r="A20" s="19" t="e">
        <f t="shared" ca="1" si="0"/>
        <v>#NAME?</v>
      </c>
      <c r="B20" s="19" t="e">
        <f t="array" aca="1" ref="B20" ca="1">_xludf.XLOOKUP(D20,#REF!,#REF!)</f>
        <v>#NAME?</v>
      </c>
      <c r="C20" s="19" t="str">
        <f t="shared" si="1"/>
        <v>3_art</v>
      </c>
      <c r="D20" s="19" t="str">
        <f t="shared" si="2"/>
        <v>Branta bernicla</v>
      </c>
      <c r="E20" s="19" t="str">
        <f t="shared" si="4"/>
        <v>Brant Goose</v>
      </c>
      <c r="F20" s="20" t="e">
        <f t="array" aca="1" ref="F20" ca="1">IF(C20="3_art",IF(E20=_xludf.XLOOKUP(B20,#REF!,#REF!),"",_xludf.XLOOKUP(B20,#REF!,#REF!)),IF(C20="2_familj",IF(E20=_xludf.XLOOKUP(B20,#REF!,#REF!),"",_xludf.XLOOKUP(B20,#REF!,#REF!)),""))</f>
        <v>#NAME?</v>
      </c>
      <c r="G20" s="20" t="str">
        <f t="shared" si="3"/>
        <v/>
      </c>
      <c r="H20" s="20">
        <v>17</v>
      </c>
      <c r="I20" s="20">
        <v>17</v>
      </c>
      <c r="J20" s="38" t="s">
        <v>42</v>
      </c>
      <c r="K20" s="44" t="s">
        <v>68</v>
      </c>
      <c r="L20" s="34" t="s">
        <v>69</v>
      </c>
      <c r="M20" s="35" t="s">
        <v>70</v>
      </c>
      <c r="N20" s="24"/>
      <c r="O20" s="24"/>
      <c r="P20" s="25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</row>
    <row r="21" spans="1:35" ht="13.5" customHeight="1">
      <c r="A21" s="19" t="e">
        <f t="shared" ca="1" si="0"/>
        <v>#NAME?</v>
      </c>
      <c r="B21" s="19" t="e">
        <f t="array" aca="1" ref="B21" ca="1">_xludf.XLOOKUP(D21,#REF!,#REF!)</f>
        <v>#NAME?</v>
      </c>
      <c r="C21" s="19" t="str">
        <f t="shared" si="1"/>
        <v>3_art</v>
      </c>
      <c r="D21" s="19" t="str">
        <f t="shared" si="2"/>
        <v>Branta ruficollis</v>
      </c>
      <c r="E21" s="19" t="str">
        <f t="shared" si="4"/>
        <v>Red-breasted Goose</v>
      </c>
      <c r="F21" s="20" t="e">
        <f t="array" aca="1" ref="F21" ca="1">IF(C21="3_art",IF(E21=_xludf.XLOOKUP(B21,#REF!,#REF!),"",_xludf.XLOOKUP(B21,#REF!,#REF!)),IF(C21="2_familj",IF(E21=_xludf.XLOOKUP(B21,#REF!,#REF!),"",_xludf.XLOOKUP(B21,#REF!,#REF!)),""))</f>
        <v>#NAME?</v>
      </c>
      <c r="G21" s="20" t="str">
        <f t="shared" si="3"/>
        <v/>
      </c>
      <c r="H21" s="20">
        <v>18</v>
      </c>
      <c r="I21" s="20">
        <v>18</v>
      </c>
      <c r="J21" s="38" t="s">
        <v>42</v>
      </c>
      <c r="K21" s="44" t="s">
        <v>71</v>
      </c>
      <c r="L21" s="34" t="s">
        <v>72</v>
      </c>
      <c r="M21" s="35" t="s">
        <v>73</v>
      </c>
      <c r="N21" s="24"/>
      <c r="O21" s="24"/>
      <c r="P21" s="25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</row>
    <row r="22" spans="1:35" ht="13.5" customHeight="1">
      <c r="A22" s="19" t="e">
        <f t="shared" ca="1" si="0"/>
        <v>#NAME?</v>
      </c>
      <c r="B22" s="19" t="e">
        <f t="array" aca="1" ref="B22" ca="1">_xludf.XLOOKUP(D22,#REF!,#REF!)</f>
        <v>#NAME?</v>
      </c>
      <c r="C22" s="19" t="str">
        <f t="shared" si="1"/>
        <v>3_art</v>
      </c>
      <c r="D22" s="19" t="str">
        <f t="shared" si="2"/>
        <v>Branta canadensis</v>
      </c>
      <c r="E22" s="19" t="str">
        <f t="shared" si="4"/>
        <v>Canada Goose</v>
      </c>
      <c r="F22" s="20" t="e">
        <f t="array" aca="1" ref="F22" ca="1">IF(C22="3_art",IF(E22=_xludf.XLOOKUP(B22,#REF!,#REF!),"",_xludf.XLOOKUP(B22,#REF!,#REF!)),IF(C22="2_familj",IF(E22=_xludf.XLOOKUP(B22,#REF!,#REF!),"",_xludf.XLOOKUP(B22,#REF!,#REF!)),""))</f>
        <v>#NAME?</v>
      </c>
      <c r="G22" s="20" t="str">
        <f t="shared" si="3"/>
        <v/>
      </c>
      <c r="H22" s="20">
        <v>19</v>
      </c>
      <c r="I22" s="20">
        <v>19</v>
      </c>
      <c r="J22" s="38" t="s">
        <v>42</v>
      </c>
      <c r="K22" s="44" t="s">
        <v>74</v>
      </c>
      <c r="L22" s="34" t="s">
        <v>75</v>
      </c>
      <c r="M22" s="35" t="s">
        <v>76</v>
      </c>
      <c r="N22" s="24" t="s">
        <v>52</v>
      </c>
      <c r="O22" s="36"/>
      <c r="P22" s="25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</row>
    <row r="23" spans="1:35" ht="13.5" customHeight="1">
      <c r="A23" s="19" t="e">
        <f t="shared" ca="1" si="0"/>
        <v>#NAME?</v>
      </c>
      <c r="B23" s="19" t="e">
        <f t="array" aca="1" ref="B23" ca="1">_xludf.XLOOKUP(D23,#REF!,#REF!)</f>
        <v>#NAME?</v>
      </c>
      <c r="C23" s="19" t="str">
        <f t="shared" si="1"/>
        <v>3_art</v>
      </c>
      <c r="D23" s="19" t="str">
        <f t="shared" si="2"/>
        <v>Branta leucopsis</v>
      </c>
      <c r="E23" s="19" t="str">
        <f t="shared" si="4"/>
        <v>Barnacle Goose</v>
      </c>
      <c r="F23" s="20" t="e">
        <f t="array" aca="1" ref="F23" ca="1">IF(C23="3_art",IF(E23=_xludf.XLOOKUP(B23,#REF!,#REF!),"",_xludf.XLOOKUP(B23,#REF!,#REF!)),IF(C23="2_familj",IF(E23=_xludf.XLOOKUP(B23,#REF!,#REF!),"",_xludf.XLOOKUP(B23,#REF!,#REF!)),""))</f>
        <v>#NAME?</v>
      </c>
      <c r="G23" s="20" t="str">
        <f t="shared" si="3"/>
        <v/>
      </c>
      <c r="H23" s="20">
        <v>20</v>
      </c>
      <c r="I23" s="20">
        <v>20</v>
      </c>
      <c r="J23" s="38" t="s">
        <v>42</v>
      </c>
      <c r="K23" s="44" t="s">
        <v>77</v>
      </c>
      <c r="L23" s="34" t="s">
        <v>78</v>
      </c>
      <c r="M23" s="35" t="s">
        <v>79</v>
      </c>
      <c r="N23" s="24"/>
      <c r="O23" s="24"/>
      <c r="P23" s="25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</row>
    <row r="24" spans="1:35" ht="13.5" customHeight="1">
      <c r="A24" s="19" t="e">
        <f t="shared" ca="1" si="0"/>
        <v>#NAME?</v>
      </c>
      <c r="B24" s="19" t="e">
        <f t="array" aca="1" ref="B24" ca="1">_xludf.XLOOKUP(D24,#REF!,#REF!)</f>
        <v>#NAME?</v>
      </c>
      <c r="C24" s="19" t="str">
        <f t="shared" si="1"/>
        <v>3_art</v>
      </c>
      <c r="D24" s="19" t="str">
        <f t="shared" si="2"/>
        <v>Branta hutchinsii</v>
      </c>
      <c r="E24" s="19" t="str">
        <f t="shared" si="4"/>
        <v>Cackling Goose</v>
      </c>
      <c r="F24" s="20" t="e">
        <f t="array" aca="1" ref="F24" ca="1">IF(C24="3_art",IF(E24=_xludf.XLOOKUP(B24,#REF!,#REF!),"",_xludf.XLOOKUP(B24,#REF!,#REF!)),IF(C24="2_familj",IF(E24=_xludf.XLOOKUP(B24,#REF!,#REF!),"",_xludf.XLOOKUP(B24,#REF!,#REF!)),""))</f>
        <v>#NAME?</v>
      </c>
      <c r="G24" s="20" t="str">
        <f t="shared" si="3"/>
        <v/>
      </c>
      <c r="H24" s="20">
        <v>21</v>
      </c>
      <c r="I24" s="20">
        <v>21</v>
      </c>
      <c r="J24" s="38" t="s">
        <v>32</v>
      </c>
      <c r="K24" s="44" t="s">
        <v>80</v>
      </c>
      <c r="L24" s="34" t="s">
        <v>81</v>
      </c>
      <c r="M24" s="35" t="s">
        <v>82</v>
      </c>
      <c r="N24" s="24"/>
      <c r="O24" s="36"/>
      <c r="P24" s="25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</row>
    <row r="25" spans="1:35" ht="13.5" customHeight="1">
      <c r="A25" s="41" t="e">
        <f t="shared" ca="1" si="0"/>
        <v>#NAME?</v>
      </c>
      <c r="B25" s="41" t="e">
        <f t="array" aca="1" ref="B25" ca="1">_xludf.XLOOKUP(D25,#REF!,#REF!)</f>
        <v>#NAME?</v>
      </c>
      <c r="C25" s="41" t="str">
        <f t="shared" si="1"/>
        <v>3_art</v>
      </c>
      <c r="D25" s="41" t="str">
        <f t="shared" si="2"/>
        <v>Anser indicus</v>
      </c>
      <c r="E25" s="41" t="str">
        <f t="shared" si="4"/>
        <v>Bar-headed Goose</v>
      </c>
      <c r="F25" s="42" t="e">
        <f t="array" aca="1" ref="F25" ca="1">IF(C25="3_art",IF(E25=_xludf.XLOOKUP(B25,#REF!,#REF!),"",_xludf.XLOOKUP(B25,#REF!,#REF!)),IF(C25="2_familj",IF(E25=_xludf.XLOOKUP(B25,#REF!,#REF!),"",_xludf.XLOOKUP(B25,#REF!,#REF!)),""))</f>
        <v>#NAME?</v>
      </c>
      <c r="G25" s="42" t="str">
        <f t="shared" si="3"/>
        <v/>
      </c>
      <c r="H25" s="42">
        <v>22</v>
      </c>
      <c r="I25" s="42">
        <v>22</v>
      </c>
      <c r="J25" s="43" t="s">
        <v>42</v>
      </c>
      <c r="K25" s="44" t="s">
        <v>83</v>
      </c>
      <c r="L25" s="34" t="s">
        <v>84</v>
      </c>
      <c r="M25" s="35" t="s">
        <v>85</v>
      </c>
      <c r="N25" s="24" t="s">
        <v>52</v>
      </c>
      <c r="O25" s="36"/>
      <c r="P25" s="25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</row>
    <row r="26" spans="1:35" ht="13.5" customHeight="1">
      <c r="A26" s="19" t="e">
        <f t="shared" ca="1" si="0"/>
        <v>#NAME?</v>
      </c>
      <c r="B26" s="19" t="e">
        <f t="array" aca="1" ref="B26" ca="1">_xludf.XLOOKUP(D26,#REF!,#REF!)</f>
        <v>#NAME?</v>
      </c>
      <c r="C26" s="19" t="str">
        <f t="shared" si="1"/>
        <v>3_art</v>
      </c>
      <c r="D26" s="19" t="str">
        <f t="shared" si="2"/>
        <v>Anser rossii</v>
      </c>
      <c r="E26" s="19" t="str">
        <f t="shared" si="4"/>
        <v>Ross’s Goose</v>
      </c>
      <c r="F26" s="20" t="e">
        <f t="array" aca="1" ref="F26" ca="1">IF(C26="3_art",IF(E26=_xludf.XLOOKUP(B26,#REF!,#REF!),"",_xludf.XLOOKUP(B26,#REF!,#REF!)),IF(C26="2_familj",IF(E26=_xludf.XLOOKUP(B26,#REF!,#REF!),"",_xludf.XLOOKUP(B26,#REF!,#REF!)),""))</f>
        <v>#NAME?</v>
      </c>
      <c r="G26" s="20" t="str">
        <f t="shared" si="3"/>
        <v/>
      </c>
      <c r="H26" s="20">
        <v>23</v>
      </c>
      <c r="I26" s="20">
        <v>23</v>
      </c>
      <c r="J26" s="38" t="s">
        <v>32</v>
      </c>
      <c r="K26" s="44" t="s">
        <v>86</v>
      </c>
      <c r="L26" s="34" t="s">
        <v>87</v>
      </c>
      <c r="M26" s="35" t="s">
        <v>88</v>
      </c>
      <c r="N26" s="24"/>
      <c r="O26" s="24"/>
      <c r="P26" s="25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</row>
    <row r="27" spans="1:35" ht="13.5" customHeight="1">
      <c r="A27" s="19" t="e">
        <f t="shared" ca="1" si="0"/>
        <v>#NAME?</v>
      </c>
      <c r="B27" s="19" t="e">
        <f t="array" aca="1" ref="B27" ca="1">_xludf.XLOOKUP(D27,#REF!,#REF!)</f>
        <v>#NAME?</v>
      </c>
      <c r="C27" s="19" t="str">
        <f t="shared" si="1"/>
        <v>3_art</v>
      </c>
      <c r="D27" s="19" t="str">
        <f t="shared" si="2"/>
        <v>Anser caerulescens</v>
      </c>
      <c r="E27" s="19" t="str">
        <f t="shared" si="4"/>
        <v>Snow Goose</v>
      </c>
      <c r="F27" s="20" t="e">
        <f t="array" aca="1" ref="F27" ca="1">IF(C27="3_art",IF(E27=_xludf.XLOOKUP(B27,#REF!,#REF!),"",_xludf.XLOOKUP(B27,#REF!,#REF!)),IF(C27="2_familj",IF(E27=_xludf.XLOOKUP(B27,#REF!,#REF!),"",_xludf.XLOOKUP(B27,#REF!,#REF!)),""))</f>
        <v>#NAME?</v>
      </c>
      <c r="G27" s="20" t="str">
        <f t="shared" si="3"/>
        <v/>
      </c>
      <c r="H27" s="20">
        <v>24</v>
      </c>
      <c r="I27" s="20">
        <v>24</v>
      </c>
      <c r="J27" s="38" t="s">
        <v>89</v>
      </c>
      <c r="K27" s="44" t="s">
        <v>90</v>
      </c>
      <c r="L27" s="34" t="s">
        <v>91</v>
      </c>
      <c r="M27" s="35" t="s">
        <v>92</v>
      </c>
      <c r="N27" s="24"/>
      <c r="O27" s="24"/>
      <c r="P27" s="25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</row>
    <row r="28" spans="1:35" ht="13.5" customHeight="1">
      <c r="A28" s="19" t="e">
        <f t="shared" ca="1" si="0"/>
        <v>#NAME?</v>
      </c>
      <c r="B28" s="19" t="e">
        <f t="array" aca="1" ref="B28" ca="1">_xludf.XLOOKUP(D28,#REF!,#REF!)</f>
        <v>#NAME?</v>
      </c>
      <c r="C28" s="19" t="str">
        <f t="shared" si="1"/>
        <v>3_art</v>
      </c>
      <c r="D28" s="19" t="str">
        <f t="shared" si="2"/>
        <v>Anser anser</v>
      </c>
      <c r="E28" s="19" t="str">
        <f t="shared" si="4"/>
        <v>Greylag Goose</v>
      </c>
      <c r="F28" s="20" t="e">
        <f t="array" aca="1" ref="F28" ca="1">IF(C28="3_art",IF(E28=_xludf.XLOOKUP(B28,#REF!,#REF!),"",_xludf.XLOOKUP(B28,#REF!,#REF!)),IF(C28="2_familj",IF(E28=_xludf.XLOOKUP(B28,#REF!,#REF!),"",_xludf.XLOOKUP(B28,#REF!,#REF!)),""))</f>
        <v>#NAME?</v>
      </c>
      <c r="G28" s="20" t="str">
        <f t="shared" si="3"/>
        <v/>
      </c>
      <c r="H28" s="20">
        <v>25</v>
      </c>
      <c r="I28" s="20">
        <v>25</v>
      </c>
      <c r="J28" s="38" t="s">
        <v>42</v>
      </c>
      <c r="K28" s="44" t="s">
        <v>93</v>
      </c>
      <c r="L28" s="34" t="s">
        <v>94</v>
      </c>
      <c r="M28" s="35" t="s">
        <v>95</v>
      </c>
      <c r="N28" s="24"/>
      <c r="O28" s="24"/>
      <c r="P28" s="25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</row>
    <row r="29" spans="1:35" ht="13.5" customHeight="1">
      <c r="A29" s="19" t="e">
        <f t="shared" ca="1" si="0"/>
        <v>#NAME?</v>
      </c>
      <c r="B29" s="19" t="e">
        <f t="array" aca="1" ref="B29" ca="1">_xludf.XLOOKUP(D29,#REF!,#REF!)</f>
        <v>#NAME?</v>
      </c>
      <c r="C29" s="19" t="str">
        <f t="shared" si="1"/>
        <v>3_art</v>
      </c>
      <c r="D29" s="19" t="str">
        <f t="shared" si="2"/>
        <v>Anser erythropus</v>
      </c>
      <c r="E29" s="19" t="str">
        <f t="shared" si="4"/>
        <v>Lesser White-fronted Goose</v>
      </c>
      <c r="F29" s="20" t="e">
        <f t="array" aca="1" ref="F29" ca="1">IF(C29="3_art",IF(E29=_xludf.XLOOKUP(B29,#REF!,#REF!),"",_xludf.XLOOKUP(B29,#REF!,#REF!)),IF(C29="2_familj",IF(E29=_xludf.XLOOKUP(B29,#REF!,#REF!),"",_xludf.XLOOKUP(B29,#REF!,#REF!)),""))</f>
        <v>#NAME?</v>
      </c>
      <c r="G29" s="20" t="str">
        <f t="shared" si="3"/>
        <v/>
      </c>
      <c r="H29" s="20">
        <v>26</v>
      </c>
      <c r="I29" s="20">
        <v>26</v>
      </c>
      <c r="J29" s="38" t="s">
        <v>42</v>
      </c>
      <c r="K29" s="44" t="s">
        <v>96</v>
      </c>
      <c r="L29" s="34" t="s">
        <v>97</v>
      </c>
      <c r="M29" s="35" t="s">
        <v>98</v>
      </c>
      <c r="N29" s="24"/>
      <c r="O29" s="24"/>
      <c r="P29" s="25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</row>
    <row r="30" spans="1:35" ht="13.5" customHeight="1">
      <c r="A30" s="19" t="e">
        <f t="shared" ca="1" si="0"/>
        <v>#NAME?</v>
      </c>
      <c r="B30" s="19" t="e">
        <f t="array" aca="1" ref="B30" ca="1">_xludf.XLOOKUP(D30,#REF!,#REF!)</f>
        <v>#NAME?</v>
      </c>
      <c r="C30" s="19" t="str">
        <f t="shared" si="1"/>
        <v>3_art</v>
      </c>
      <c r="D30" s="19" t="str">
        <f t="shared" si="2"/>
        <v>Anser albifrons</v>
      </c>
      <c r="E30" s="19" t="str">
        <f t="shared" si="4"/>
        <v>Greater White-fronted Goose</v>
      </c>
      <c r="F30" s="20" t="e">
        <f t="array" aca="1" ref="F30" ca="1">IF(C30="3_art",IF(E30=_xludf.XLOOKUP(B30,#REF!,#REF!),"",_xludf.XLOOKUP(B30,#REF!,#REF!)),IF(C30="2_familj",IF(E30=_xludf.XLOOKUP(B30,#REF!,#REF!),"",_xludf.XLOOKUP(B30,#REF!,#REF!)),""))</f>
        <v>#NAME?</v>
      </c>
      <c r="G30" s="20" t="str">
        <f t="shared" si="3"/>
        <v/>
      </c>
      <c r="H30" s="20">
        <v>27</v>
      </c>
      <c r="I30" s="20">
        <v>27</v>
      </c>
      <c r="J30" s="38" t="s">
        <v>42</v>
      </c>
      <c r="K30" s="44" t="s">
        <v>99</v>
      </c>
      <c r="L30" s="34" t="s">
        <v>100</v>
      </c>
      <c r="M30" s="35" t="s">
        <v>101</v>
      </c>
      <c r="N30" s="24"/>
      <c r="O30" s="24"/>
      <c r="P30" s="25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</row>
    <row r="31" spans="1:35" ht="13.5" customHeight="1">
      <c r="A31" s="19" t="e">
        <f t="shared" ca="1" si="0"/>
        <v>#NAME?</v>
      </c>
      <c r="B31" s="19" t="e">
        <f t="array" aca="1" ref="B31" ca="1">_xludf.XLOOKUP(D31,#REF!,#REF!)</f>
        <v>#NAME?</v>
      </c>
      <c r="C31" s="19" t="str">
        <f t="shared" si="1"/>
        <v>3_art</v>
      </c>
      <c r="D31" s="19" t="str">
        <f t="shared" si="2"/>
        <v>Anser serrirostris</v>
      </c>
      <c r="E31" s="19" t="str">
        <f t="shared" si="4"/>
        <v>Tundra Bean Goose</v>
      </c>
      <c r="F31" s="20" t="e">
        <f t="array" aca="1" ref="F31" ca="1">IF(C31="3_art",IF(E31=_xludf.XLOOKUP(B31,#REF!,#REF!),"",_xludf.XLOOKUP(B31,#REF!,#REF!)),IF(C31="2_familj",IF(E31=_xludf.XLOOKUP(B31,#REF!,#REF!),"",_xludf.XLOOKUP(B31,#REF!,#REF!)),""))</f>
        <v>#NAME?</v>
      </c>
      <c r="G31" s="20" t="str">
        <f t="shared" si="3"/>
        <v/>
      </c>
      <c r="H31" s="20">
        <v>28</v>
      </c>
      <c r="I31" s="20">
        <v>28</v>
      </c>
      <c r="J31" s="38" t="s">
        <v>42</v>
      </c>
      <c r="K31" s="47" t="s">
        <v>102</v>
      </c>
      <c r="L31" s="48" t="s">
        <v>103</v>
      </c>
      <c r="M31" s="49" t="s">
        <v>104</v>
      </c>
      <c r="N31" s="24" t="s">
        <v>105</v>
      </c>
      <c r="O31" s="24"/>
      <c r="P31" s="25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</row>
    <row r="32" spans="1:35" ht="13.5" customHeight="1">
      <c r="A32" s="19" t="e">
        <f t="shared" ca="1" si="0"/>
        <v>#NAME?</v>
      </c>
      <c r="B32" s="19" t="e">
        <f t="array" aca="1" ref="B32" ca="1">_xludf.XLOOKUP(D32,#REF!,#REF!)</f>
        <v>#NAME?</v>
      </c>
      <c r="C32" s="19" t="str">
        <f t="shared" si="1"/>
        <v>3_art</v>
      </c>
      <c r="D32" s="19" t="str">
        <f t="shared" si="2"/>
        <v>Anser brachyrhynchus</v>
      </c>
      <c r="E32" s="19" t="str">
        <f t="shared" si="4"/>
        <v>Pink-footed Goose</v>
      </c>
      <c r="F32" s="20" t="e">
        <f t="array" aca="1" ref="F32" ca="1">IF(C32="3_art",IF(E32=_xludf.XLOOKUP(B32,#REF!,#REF!),"",_xludf.XLOOKUP(B32,#REF!,#REF!)),IF(C32="2_familj",IF(E32=_xludf.XLOOKUP(B32,#REF!,#REF!),"",_xludf.XLOOKUP(B32,#REF!,#REF!)),""))</f>
        <v>#NAME?</v>
      </c>
      <c r="G32" s="20" t="str">
        <f t="shared" si="3"/>
        <v/>
      </c>
      <c r="H32" s="20">
        <v>29</v>
      </c>
      <c r="I32" s="20">
        <v>29</v>
      </c>
      <c r="J32" s="38" t="s">
        <v>42</v>
      </c>
      <c r="K32" s="44" t="s">
        <v>106</v>
      </c>
      <c r="L32" s="34" t="s">
        <v>107</v>
      </c>
      <c r="M32" s="35" t="s">
        <v>108</v>
      </c>
      <c r="N32" s="24"/>
      <c r="O32" s="24"/>
      <c r="P32" s="25"/>
      <c r="Q32" s="36"/>
      <c r="R32" s="36"/>
      <c r="S32" s="36"/>
      <c r="T32" s="36"/>
      <c r="U32" s="36"/>
      <c r="V32" s="36"/>
      <c r="W32" s="36"/>
      <c r="X32" s="36"/>
      <c r="Y32" s="36"/>
      <c r="Z32" s="46"/>
      <c r="AA32" s="36"/>
      <c r="AB32" s="36"/>
      <c r="AC32" s="36"/>
      <c r="AD32" s="36"/>
      <c r="AE32" s="36"/>
      <c r="AF32" s="36"/>
      <c r="AG32" s="36"/>
      <c r="AH32" s="36"/>
      <c r="AI32" s="36"/>
    </row>
    <row r="33" spans="1:35" ht="13.5" customHeight="1">
      <c r="A33" s="19" t="e">
        <f t="shared" ca="1" si="0"/>
        <v>#NAME?</v>
      </c>
      <c r="B33" s="19" t="e">
        <f t="array" aca="1" ref="B33" ca="1">_xludf.XLOOKUP(D33,#REF!,#REF!)</f>
        <v>#NAME?</v>
      </c>
      <c r="C33" s="19" t="str">
        <f t="shared" si="1"/>
        <v>3_art</v>
      </c>
      <c r="D33" s="19" t="str">
        <f t="shared" si="2"/>
        <v>Anser fabalis</v>
      </c>
      <c r="E33" s="19" t="str">
        <f t="shared" si="4"/>
        <v>Taiga Bean Goose</v>
      </c>
      <c r="F33" s="20" t="e">
        <f t="array" aca="1" ref="F33" ca="1">IF(C33="3_art",IF(E33=_xludf.XLOOKUP(B33,#REF!,#REF!),"",_xludf.XLOOKUP(B33,#REF!,#REF!)),IF(C33="2_familj",IF(E33=_xludf.XLOOKUP(B33,#REF!,#REF!),"",_xludf.XLOOKUP(B33,#REF!,#REF!)),""))</f>
        <v>#NAME?</v>
      </c>
      <c r="G33" s="20" t="str">
        <f t="shared" si="3"/>
        <v/>
      </c>
      <c r="H33" s="20">
        <v>30</v>
      </c>
      <c r="I33" s="20">
        <v>30</v>
      </c>
      <c r="J33" s="38" t="s">
        <v>42</v>
      </c>
      <c r="K33" s="44" t="s">
        <v>109</v>
      </c>
      <c r="L33" s="48" t="s">
        <v>110</v>
      </c>
      <c r="M33" s="49" t="s">
        <v>111</v>
      </c>
      <c r="N33" s="24" t="s">
        <v>105</v>
      </c>
      <c r="O33" s="24"/>
      <c r="P33" s="25"/>
      <c r="Q33" s="36"/>
      <c r="R33" s="36"/>
      <c r="S33" s="36"/>
      <c r="T33" s="36"/>
      <c r="U33" s="36"/>
      <c r="V33" s="36"/>
      <c r="W33" s="36"/>
      <c r="X33" s="36"/>
      <c r="Y33" s="36"/>
      <c r="Z33" s="46"/>
      <c r="AA33" s="46"/>
      <c r="AB33" s="36"/>
      <c r="AC33" s="36"/>
      <c r="AD33" s="36"/>
      <c r="AE33" s="36"/>
      <c r="AF33" s="36"/>
      <c r="AG33" s="36"/>
      <c r="AH33" s="36"/>
      <c r="AI33" s="36"/>
    </row>
    <row r="34" spans="1:35" ht="13.5" customHeight="1">
      <c r="A34" s="19" t="e">
        <f t="shared" ca="1" si="0"/>
        <v>#NAME?</v>
      </c>
      <c r="B34" s="19" t="e">
        <f t="array" aca="1" ref="B34" ca="1">_xludf.XLOOKUP(D34,#REF!,#REF!)</f>
        <v>#NAME?</v>
      </c>
      <c r="C34" s="19" t="str">
        <f t="shared" si="1"/>
        <v>3_art</v>
      </c>
      <c r="D34" s="19" t="str">
        <f t="shared" si="2"/>
        <v>Cairina moschata</v>
      </c>
      <c r="E34" s="19" t="str">
        <f t="shared" si="4"/>
        <v>Muscovy Duck</v>
      </c>
      <c r="F34" s="20" t="e">
        <f t="array" aca="1" ref="F34" ca="1">IF(C34="3_art",IF(E34=_xludf.XLOOKUP(B34,#REF!,#REF!),"",_xludf.XLOOKUP(B34,#REF!,#REF!)),IF(C34="2_familj",IF(E34=_xludf.XLOOKUP(B34,#REF!,#REF!),"",_xludf.XLOOKUP(B34,#REF!,#REF!)),""))</f>
        <v>#NAME?</v>
      </c>
      <c r="G34" s="20" t="str">
        <f t="shared" si="3"/>
        <v/>
      </c>
      <c r="H34" s="20">
        <v>31</v>
      </c>
      <c r="I34" s="20">
        <v>31</v>
      </c>
      <c r="J34" s="38" t="s">
        <v>42</v>
      </c>
      <c r="K34" s="44" t="s">
        <v>112</v>
      </c>
      <c r="L34" s="34" t="s">
        <v>113</v>
      </c>
      <c r="M34" s="35" t="s">
        <v>114</v>
      </c>
      <c r="N34" s="24" t="s">
        <v>52</v>
      </c>
      <c r="O34" s="36"/>
      <c r="P34" s="25"/>
      <c r="Q34" s="36"/>
      <c r="R34" s="36"/>
      <c r="S34" s="36"/>
      <c r="T34" s="36"/>
      <c r="U34" s="36"/>
      <c r="V34" s="36"/>
      <c r="W34" s="36"/>
      <c r="X34" s="36"/>
      <c r="Y34" s="46"/>
      <c r="Z34" s="46"/>
      <c r="AA34" s="46"/>
      <c r="AB34" s="36"/>
      <c r="AC34" s="36"/>
      <c r="AD34" s="36"/>
      <c r="AE34" s="36"/>
      <c r="AF34" s="36"/>
      <c r="AG34" s="36"/>
      <c r="AH34" s="36"/>
      <c r="AI34" s="36"/>
    </row>
    <row r="35" spans="1:35" ht="13.5" customHeight="1">
      <c r="A35" s="19" t="e">
        <f t="shared" ca="1" si="0"/>
        <v>#NAME?</v>
      </c>
      <c r="B35" s="19" t="e">
        <f t="array" aca="1" ref="B35" ca="1">_xludf.XLOOKUP(D35,#REF!,#REF!)</f>
        <v>#NAME?</v>
      </c>
      <c r="C35" s="19" t="str">
        <f t="shared" si="1"/>
        <v>3_art</v>
      </c>
      <c r="D35" s="19" t="str">
        <f t="shared" si="2"/>
        <v>Aix galericulata</v>
      </c>
      <c r="E35" s="19" t="str">
        <f t="shared" si="4"/>
        <v>Mandarin Duck</v>
      </c>
      <c r="F35" s="20" t="e">
        <f t="array" aca="1" ref="F35" ca="1">IF(C35="3_art",IF(E35=_xludf.XLOOKUP(B35,#REF!,#REF!),"",_xludf.XLOOKUP(B35,#REF!,#REF!)),IF(C35="2_familj",IF(E35=_xludf.XLOOKUP(B35,#REF!,#REF!),"",_xludf.XLOOKUP(B35,#REF!,#REF!)),""))</f>
        <v>#NAME?</v>
      </c>
      <c r="G35" s="20" t="str">
        <f t="shared" si="3"/>
        <v/>
      </c>
      <c r="H35" s="20">
        <v>32</v>
      </c>
      <c r="I35" s="20">
        <v>32</v>
      </c>
      <c r="J35" s="38" t="s">
        <v>42</v>
      </c>
      <c r="K35" s="39" t="s">
        <v>115</v>
      </c>
      <c r="L35" s="34" t="s">
        <v>116</v>
      </c>
      <c r="M35" s="35" t="s">
        <v>117</v>
      </c>
      <c r="N35" s="24" t="s">
        <v>52</v>
      </c>
      <c r="O35" s="46"/>
      <c r="P35" s="25"/>
      <c r="Q35" s="36"/>
      <c r="R35" s="36"/>
      <c r="S35" s="36"/>
      <c r="T35" s="36"/>
      <c r="U35" s="36"/>
      <c r="V35" s="36"/>
      <c r="W35" s="36"/>
      <c r="X35" s="36"/>
      <c r="Y35" s="45"/>
      <c r="Z35" s="46"/>
      <c r="AA35" s="46"/>
      <c r="AB35" s="36"/>
      <c r="AC35" s="36"/>
      <c r="AD35" s="36"/>
      <c r="AE35" s="36"/>
      <c r="AF35" s="36"/>
      <c r="AG35" s="36"/>
      <c r="AH35" s="36"/>
      <c r="AI35" s="36"/>
    </row>
    <row r="36" spans="1:35" ht="13.5" customHeight="1">
      <c r="A36" s="19" t="e">
        <f t="shared" ca="1" si="0"/>
        <v>#NAME?</v>
      </c>
      <c r="B36" s="19" t="e">
        <f t="array" aca="1" ref="B36" ca="1">_xludf.XLOOKUP(D36,#REF!,#REF!)</f>
        <v>#NAME?</v>
      </c>
      <c r="C36" s="19" t="str">
        <f t="shared" si="1"/>
        <v>3_art</v>
      </c>
      <c r="D36" s="19" t="str">
        <f t="shared" si="2"/>
        <v>Aix sponsa</v>
      </c>
      <c r="E36" s="19" t="str">
        <f t="shared" si="4"/>
        <v>Wood Duck</v>
      </c>
      <c r="F36" s="20" t="e">
        <f t="array" aca="1" ref="F36" ca="1">IF(C36="3_art",IF(E36=_xludf.XLOOKUP(B36,#REF!,#REF!),"",_xludf.XLOOKUP(B36,#REF!,#REF!)),IF(C36="2_familj",IF(E36=_xludf.XLOOKUP(B36,#REF!,#REF!),"",_xludf.XLOOKUP(B36,#REF!,#REF!)),""))</f>
        <v>#NAME?</v>
      </c>
      <c r="G36" s="20" t="str">
        <f t="shared" si="3"/>
        <v/>
      </c>
      <c r="H36" s="20">
        <v>33</v>
      </c>
      <c r="I36" s="20">
        <v>33</v>
      </c>
      <c r="J36" s="38" t="s">
        <v>32</v>
      </c>
      <c r="K36" s="39" t="s">
        <v>118</v>
      </c>
      <c r="L36" s="34" t="s">
        <v>119</v>
      </c>
      <c r="M36" s="35" t="s">
        <v>120</v>
      </c>
      <c r="N36" s="24"/>
      <c r="O36" s="46"/>
      <c r="P36" s="25"/>
      <c r="Q36" s="36"/>
      <c r="R36" s="36"/>
      <c r="S36" s="36"/>
      <c r="T36" s="36"/>
      <c r="U36" s="36"/>
      <c r="V36" s="36"/>
      <c r="W36" s="36"/>
      <c r="X36" s="36"/>
      <c r="Y36" s="36"/>
      <c r="Z36" s="46"/>
      <c r="AA36" s="46"/>
      <c r="AB36" s="36"/>
      <c r="AC36" s="36"/>
      <c r="AD36" s="36"/>
      <c r="AE36" s="36"/>
      <c r="AF36" s="36"/>
      <c r="AG36" s="36"/>
      <c r="AH36" s="36"/>
      <c r="AI36" s="36"/>
    </row>
    <row r="37" spans="1:35" ht="13.5" customHeight="1">
      <c r="A37" s="19" t="e">
        <f t="shared" ca="1" si="0"/>
        <v>#NAME?</v>
      </c>
      <c r="B37" s="19" t="e">
        <f t="array" aca="1" ref="B37" ca="1">_xludf.XLOOKUP(D37,#REF!,#REF!)</f>
        <v>#NAME?</v>
      </c>
      <c r="C37" s="19" t="str">
        <f t="shared" si="1"/>
        <v>3_art</v>
      </c>
      <c r="D37" s="19" t="str">
        <f t="shared" si="2"/>
        <v>Alopochen aegyptiaca</v>
      </c>
      <c r="E37" s="19" t="str">
        <f t="shared" si="4"/>
        <v>Egyptian Goose</v>
      </c>
      <c r="F37" s="20" t="e">
        <f t="array" aca="1" ref="F37" ca="1">IF(C37="3_art",IF(E37=_xludf.XLOOKUP(B37,#REF!,#REF!),"",_xludf.XLOOKUP(B37,#REF!,#REF!)),IF(C37="2_familj",IF(E37=_xludf.XLOOKUP(B37,#REF!,#REF!),"",_xludf.XLOOKUP(B37,#REF!,#REF!)),""))</f>
        <v>#NAME?</v>
      </c>
      <c r="G37" s="20" t="str">
        <f t="shared" si="3"/>
        <v/>
      </c>
      <c r="H37" s="20">
        <v>34</v>
      </c>
      <c r="I37" s="20">
        <v>34</v>
      </c>
      <c r="J37" s="38" t="s">
        <v>42</v>
      </c>
      <c r="K37" s="44" t="s">
        <v>121</v>
      </c>
      <c r="L37" s="34" t="s">
        <v>122</v>
      </c>
      <c r="M37" s="35" t="s">
        <v>123</v>
      </c>
      <c r="N37" s="24"/>
      <c r="O37" s="46"/>
      <c r="P37" s="46"/>
      <c r="Q37" s="36"/>
      <c r="R37" s="36"/>
      <c r="S37" s="36"/>
      <c r="T37" s="36"/>
      <c r="U37" s="36"/>
      <c r="V37" s="36"/>
      <c r="W37" s="36"/>
      <c r="X37" s="36"/>
      <c r="Y37" s="46"/>
      <c r="Z37" s="46"/>
      <c r="AA37" s="46"/>
      <c r="AB37" s="36"/>
      <c r="AC37" s="36"/>
      <c r="AD37" s="36"/>
      <c r="AE37" s="36"/>
      <c r="AF37" s="36"/>
      <c r="AG37" s="36"/>
      <c r="AH37" s="36"/>
      <c r="AI37" s="36"/>
    </row>
    <row r="38" spans="1:35" ht="13.5" customHeight="1">
      <c r="A38" s="19" t="e">
        <f t="shared" ca="1" si="0"/>
        <v>#NAME?</v>
      </c>
      <c r="B38" s="19" t="e">
        <f t="array" aca="1" ref="B38" ca="1">_xludf.XLOOKUP(D38,#REF!,#REF!)</f>
        <v>#NAME?</v>
      </c>
      <c r="C38" s="19" t="str">
        <f t="shared" si="1"/>
        <v>3_art</v>
      </c>
      <c r="D38" s="19" t="str">
        <f t="shared" si="2"/>
        <v>Tadorna tadorna</v>
      </c>
      <c r="E38" s="19" t="str">
        <f t="shared" si="4"/>
        <v>Common Shelduck</v>
      </c>
      <c r="F38" s="20" t="e">
        <f t="array" aca="1" ref="F38" ca="1">IF(C38="3_art",IF(E38=_xludf.XLOOKUP(B38,#REF!,#REF!),"",_xludf.XLOOKUP(B38,#REF!,#REF!)),IF(C38="2_familj",IF(E38=_xludf.XLOOKUP(B38,#REF!,#REF!),"",_xludf.XLOOKUP(B38,#REF!,#REF!)),""))</f>
        <v>#NAME?</v>
      </c>
      <c r="G38" s="20" t="str">
        <f t="shared" si="3"/>
        <v/>
      </c>
      <c r="H38" s="20">
        <v>35</v>
      </c>
      <c r="I38" s="20">
        <v>35</v>
      </c>
      <c r="J38" s="38" t="s">
        <v>42</v>
      </c>
      <c r="K38" s="44" t="s">
        <v>124</v>
      </c>
      <c r="L38" s="34" t="s">
        <v>125</v>
      </c>
      <c r="M38" s="35" t="s">
        <v>126</v>
      </c>
      <c r="N38" s="24"/>
      <c r="O38" s="24"/>
      <c r="P38" s="25"/>
      <c r="Q38" s="46"/>
      <c r="R38" s="46"/>
      <c r="S38" s="36"/>
      <c r="T38" s="36"/>
      <c r="U38" s="36"/>
      <c r="V38" s="36"/>
      <c r="W38" s="36"/>
      <c r="X38" s="36"/>
      <c r="Y38" s="46"/>
      <c r="Z38" s="46"/>
      <c r="AA38" s="46"/>
      <c r="AB38" s="36"/>
      <c r="AC38" s="36"/>
      <c r="AD38" s="36"/>
      <c r="AE38" s="36"/>
      <c r="AF38" s="36"/>
      <c r="AG38" s="36"/>
      <c r="AH38" s="36"/>
      <c r="AI38" s="36"/>
    </row>
    <row r="39" spans="1:35" ht="13.5" customHeight="1">
      <c r="A39" s="19" t="e">
        <f t="shared" ca="1" si="0"/>
        <v>#NAME?</v>
      </c>
      <c r="B39" s="19" t="e">
        <f t="array" aca="1" ref="B39" ca="1">_xludf.XLOOKUP(D39,#REF!,#REF!)</f>
        <v>#NAME?</v>
      </c>
      <c r="C39" s="19" t="str">
        <f t="shared" si="1"/>
        <v>3_art</v>
      </c>
      <c r="D39" s="19" t="str">
        <f t="shared" si="2"/>
        <v>Tadorna ferruginea</v>
      </c>
      <c r="E39" s="19" t="str">
        <f t="shared" si="4"/>
        <v>Ruddy Shelduck</v>
      </c>
      <c r="F39" s="20" t="e">
        <f t="array" aca="1" ref="F39" ca="1">IF(C39="3_art",IF(E39=_xludf.XLOOKUP(B39,#REF!,#REF!),"",_xludf.XLOOKUP(B39,#REF!,#REF!)),IF(C39="2_familj",IF(E39=_xludf.XLOOKUP(B39,#REF!,#REF!),"",_xludf.XLOOKUP(B39,#REF!,#REF!)),""))</f>
        <v>#NAME?</v>
      </c>
      <c r="G39" s="20" t="str">
        <f t="shared" si="3"/>
        <v/>
      </c>
      <c r="H39" s="20">
        <v>36</v>
      </c>
      <c r="I39" s="20">
        <v>36</v>
      </c>
      <c r="J39" s="38" t="s">
        <v>42</v>
      </c>
      <c r="K39" s="44" t="s">
        <v>127</v>
      </c>
      <c r="L39" s="34" t="s">
        <v>128</v>
      </c>
      <c r="M39" s="35" t="s">
        <v>129</v>
      </c>
      <c r="N39" s="24"/>
      <c r="O39" s="46"/>
      <c r="P39" s="46"/>
      <c r="Q39" s="36"/>
      <c r="R39" s="36"/>
      <c r="S39" s="36"/>
      <c r="T39" s="36"/>
      <c r="U39" s="36"/>
      <c r="V39" s="36"/>
      <c r="W39" s="36"/>
      <c r="X39" s="46"/>
      <c r="Y39" s="46"/>
      <c r="Z39" s="46"/>
      <c r="AA39" s="46"/>
      <c r="AB39" s="36"/>
      <c r="AC39" s="36"/>
      <c r="AD39" s="36"/>
      <c r="AE39" s="36"/>
      <c r="AF39" s="36"/>
      <c r="AG39" s="36"/>
      <c r="AH39" s="36"/>
      <c r="AI39" s="36"/>
    </row>
    <row r="40" spans="1:35" ht="13.5" customHeight="1">
      <c r="A40" s="19" t="e">
        <f t="shared" ca="1" si="0"/>
        <v>#NAME?</v>
      </c>
      <c r="B40" s="19" t="e">
        <f t="array" aca="1" ref="B40" ca="1">_xludf.XLOOKUP(D40,#REF!,#REF!)</f>
        <v>#NAME?</v>
      </c>
      <c r="C40" s="19" t="str">
        <f t="shared" si="1"/>
        <v>3_art</v>
      </c>
      <c r="D40" s="19" t="str">
        <f t="shared" si="2"/>
        <v>Clangula hyemalis</v>
      </c>
      <c r="E40" s="19" t="str">
        <f t="shared" si="4"/>
        <v>Long-tailed Duck</v>
      </c>
      <c r="F40" s="20" t="e">
        <f t="array" aca="1" ref="F40" ca="1">IF(C40="3_art",IF(E40=_xludf.XLOOKUP(B40,#REF!,#REF!),"",_xludf.XLOOKUP(B40,#REF!,#REF!)),IF(C40="2_familj",IF(E40=_xludf.XLOOKUP(B40,#REF!,#REF!),"",_xludf.XLOOKUP(B40,#REF!,#REF!)),""))</f>
        <v>#NAME?</v>
      </c>
      <c r="G40" s="20" t="str">
        <f t="shared" si="3"/>
        <v/>
      </c>
      <c r="H40" s="20">
        <v>37</v>
      </c>
      <c r="I40" s="20">
        <v>37</v>
      </c>
      <c r="J40" s="38" t="s">
        <v>42</v>
      </c>
      <c r="K40" s="44" t="s">
        <v>130</v>
      </c>
      <c r="L40" s="34" t="s">
        <v>131</v>
      </c>
      <c r="M40" s="35" t="s">
        <v>132</v>
      </c>
      <c r="N40" s="24"/>
      <c r="O40" s="24"/>
      <c r="P40" s="25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</row>
    <row r="41" spans="1:35" ht="13.5" customHeight="1">
      <c r="A41" s="19" t="e">
        <f t="shared" ca="1" si="0"/>
        <v>#NAME?</v>
      </c>
      <c r="B41" s="19" t="e">
        <f t="array" aca="1" ref="B41" ca="1">_xludf.XLOOKUP(D41,#REF!,#REF!)</f>
        <v>#NAME?</v>
      </c>
      <c r="C41" s="19" t="str">
        <f t="shared" si="1"/>
        <v>3_art</v>
      </c>
      <c r="D41" s="19" t="str">
        <f t="shared" si="2"/>
        <v>Polysticta stelleri</v>
      </c>
      <c r="E41" s="19" t="str">
        <f t="shared" si="4"/>
        <v>Steller’s Eider</v>
      </c>
      <c r="F41" s="20" t="e">
        <f t="array" aca="1" ref="F41" ca="1">IF(C41="3_art",IF(E41=_xludf.XLOOKUP(B41,#REF!,#REF!),"",_xludf.XLOOKUP(B41,#REF!,#REF!)),IF(C41="2_familj",IF(E41=_xludf.XLOOKUP(B41,#REF!,#REF!),"",_xludf.XLOOKUP(B41,#REF!,#REF!)),""))</f>
        <v>#NAME?</v>
      </c>
      <c r="G41" s="20" t="str">
        <f t="shared" si="3"/>
        <v/>
      </c>
      <c r="H41" s="20">
        <v>38</v>
      </c>
      <c r="I41" s="20">
        <v>38</v>
      </c>
      <c r="J41" s="38" t="s">
        <v>89</v>
      </c>
      <c r="K41" s="44" t="s">
        <v>133</v>
      </c>
      <c r="L41" s="34" t="s">
        <v>134</v>
      </c>
      <c r="M41" s="35" t="s">
        <v>135</v>
      </c>
      <c r="N41" s="24"/>
      <c r="O41" s="24"/>
      <c r="P41" s="25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</row>
    <row r="42" spans="1:35" ht="13.5" customHeight="1">
      <c r="A42" s="19" t="e">
        <f t="shared" ca="1" si="0"/>
        <v>#NAME?</v>
      </c>
      <c r="B42" s="19" t="e">
        <f t="array" aca="1" ref="B42" ca="1">_xludf.XLOOKUP(D42,#REF!,#REF!)</f>
        <v>#NAME?</v>
      </c>
      <c r="C42" s="19" t="str">
        <f t="shared" si="1"/>
        <v>3_art</v>
      </c>
      <c r="D42" s="19" t="str">
        <f t="shared" si="2"/>
        <v>Somateria fischeri</v>
      </c>
      <c r="E42" s="19" t="str">
        <f t="shared" si="4"/>
        <v>Spectacled Eider</v>
      </c>
      <c r="F42" s="20" t="e">
        <f t="array" aca="1" ref="F42" ca="1">IF(C42="3_art",IF(E42=_xludf.XLOOKUP(B42,#REF!,#REF!),"",_xludf.XLOOKUP(B42,#REF!,#REF!)),IF(C42="2_familj",IF(E42=_xludf.XLOOKUP(B42,#REF!,#REF!),"",_xludf.XLOOKUP(B42,#REF!,#REF!)),""))</f>
        <v>#NAME?</v>
      </c>
      <c r="G42" s="20" t="str">
        <f t="shared" si="3"/>
        <v/>
      </c>
      <c r="H42" s="20">
        <v>39</v>
      </c>
      <c r="I42" s="20">
        <v>39</v>
      </c>
      <c r="J42" s="38" t="s">
        <v>32</v>
      </c>
      <c r="K42" s="44" t="s">
        <v>136</v>
      </c>
      <c r="L42" s="34" t="s">
        <v>137</v>
      </c>
      <c r="M42" s="35" t="s">
        <v>138</v>
      </c>
      <c r="N42" s="24"/>
      <c r="O42" s="24"/>
      <c r="P42" s="25"/>
      <c r="Q42" s="36"/>
      <c r="R42" s="36"/>
      <c r="S42" s="36"/>
      <c r="T42" s="36"/>
      <c r="U42" s="36"/>
      <c r="V42" s="36"/>
      <c r="W42" s="36"/>
      <c r="X42" s="36"/>
      <c r="Y42" s="46"/>
      <c r="Z42" s="36"/>
      <c r="AA42" s="36"/>
      <c r="AB42" s="36"/>
      <c r="AC42" s="36"/>
      <c r="AD42" s="36"/>
      <c r="AE42" s="36"/>
      <c r="AF42" s="36"/>
      <c r="AG42" s="36"/>
      <c r="AH42" s="36"/>
      <c r="AI42" s="36"/>
    </row>
    <row r="43" spans="1:35" ht="13.5" customHeight="1">
      <c r="A43" s="19" t="e">
        <f t="shared" ca="1" si="0"/>
        <v>#NAME?</v>
      </c>
      <c r="B43" s="19" t="e">
        <f t="array" aca="1" ref="B43" ca="1">_xludf.XLOOKUP(D43,#REF!,#REF!)</f>
        <v>#NAME?</v>
      </c>
      <c r="C43" s="19" t="str">
        <f t="shared" si="1"/>
        <v>3_art</v>
      </c>
      <c r="D43" s="19" t="str">
        <f t="shared" si="2"/>
        <v>Somateria spectabilis</v>
      </c>
      <c r="E43" s="19" t="str">
        <f t="shared" si="4"/>
        <v>King Eider</v>
      </c>
      <c r="F43" s="20" t="e">
        <f t="array" aca="1" ref="F43" ca="1">IF(C43="3_art",IF(E43=_xludf.XLOOKUP(B43,#REF!,#REF!),"",_xludf.XLOOKUP(B43,#REF!,#REF!)),IF(C43="2_familj",IF(E43=_xludf.XLOOKUP(B43,#REF!,#REF!),"",_xludf.XLOOKUP(B43,#REF!,#REF!)),""))</f>
        <v>#NAME?</v>
      </c>
      <c r="G43" s="20" t="str">
        <f t="shared" si="3"/>
        <v/>
      </c>
      <c r="H43" s="20">
        <v>40</v>
      </c>
      <c r="I43" s="20">
        <v>40</v>
      </c>
      <c r="J43" s="38" t="s">
        <v>42</v>
      </c>
      <c r="K43" s="44" t="s">
        <v>139</v>
      </c>
      <c r="L43" s="34" t="s">
        <v>140</v>
      </c>
      <c r="M43" s="35" t="s">
        <v>141</v>
      </c>
      <c r="N43" s="24"/>
      <c r="O43" s="24"/>
      <c r="P43" s="25"/>
      <c r="Q43" s="36"/>
      <c r="R43" s="36"/>
      <c r="S43" s="36"/>
      <c r="T43" s="36"/>
      <c r="U43" s="36"/>
      <c r="V43" s="36"/>
      <c r="W43" s="36"/>
      <c r="X43" s="36"/>
      <c r="Y43" s="46"/>
      <c r="Z43" s="36"/>
      <c r="AA43" s="36"/>
      <c r="AB43" s="36"/>
      <c r="AC43" s="36"/>
      <c r="AD43" s="36"/>
      <c r="AE43" s="36"/>
      <c r="AF43" s="36"/>
      <c r="AG43" s="36"/>
      <c r="AH43" s="36"/>
      <c r="AI43" s="36"/>
    </row>
    <row r="44" spans="1:35" ht="13.5" customHeight="1">
      <c r="A44" s="19" t="e">
        <f t="shared" ca="1" si="0"/>
        <v>#NAME?</v>
      </c>
      <c r="B44" s="19" t="e">
        <f t="array" aca="1" ref="B44" ca="1">_xludf.XLOOKUP(D44,#REF!,#REF!)</f>
        <v>#NAME?</v>
      </c>
      <c r="C44" s="19" t="str">
        <f t="shared" si="1"/>
        <v>3_art</v>
      </c>
      <c r="D44" s="19" t="str">
        <f t="shared" si="2"/>
        <v>Somateria mollissima</v>
      </c>
      <c r="E44" s="19" t="str">
        <f t="shared" si="4"/>
        <v>Common Eider</v>
      </c>
      <c r="F44" s="20" t="e">
        <f t="array" aca="1" ref="F44" ca="1">IF(C44="3_art",IF(E44=_xludf.XLOOKUP(B44,#REF!,#REF!),"",_xludf.XLOOKUP(B44,#REF!,#REF!)),IF(C44="2_familj",IF(E44=_xludf.XLOOKUP(B44,#REF!,#REF!),"",_xludf.XLOOKUP(B44,#REF!,#REF!)),""))</f>
        <v>#NAME?</v>
      </c>
      <c r="G44" s="20" t="str">
        <f t="shared" si="3"/>
        <v/>
      </c>
      <c r="H44" s="20">
        <v>41</v>
      </c>
      <c r="I44" s="20">
        <v>41</v>
      </c>
      <c r="J44" s="38" t="s">
        <v>42</v>
      </c>
      <c r="K44" s="44" t="s">
        <v>142</v>
      </c>
      <c r="L44" s="34" t="s">
        <v>143</v>
      </c>
      <c r="M44" s="35" t="s">
        <v>144</v>
      </c>
      <c r="N44" s="24"/>
      <c r="O44" s="24"/>
      <c r="P44" s="25"/>
      <c r="Q44" s="36"/>
      <c r="R44" s="36"/>
      <c r="S44" s="36"/>
      <c r="T44" s="36"/>
      <c r="U44" s="36"/>
      <c r="V44" s="36"/>
      <c r="W44" s="36"/>
      <c r="X44" s="36"/>
      <c r="Y44" s="46"/>
      <c r="Z44" s="36"/>
      <c r="AA44" s="36"/>
      <c r="AB44" s="36"/>
      <c r="AC44" s="36"/>
      <c r="AD44" s="36"/>
      <c r="AE44" s="36"/>
      <c r="AF44" s="36"/>
      <c r="AG44" s="36"/>
      <c r="AH44" s="36"/>
      <c r="AI44" s="36"/>
    </row>
    <row r="45" spans="1:35" ht="13.5" customHeight="1">
      <c r="A45" s="19" t="e">
        <f t="shared" ca="1" si="0"/>
        <v>#NAME?</v>
      </c>
      <c r="B45" s="19" t="e">
        <f t="array" aca="1" ref="B45" ca="1">_xludf.XLOOKUP(D45,#REF!,#REF!)</f>
        <v>#NAME?</v>
      </c>
      <c r="C45" s="19" t="str">
        <f t="shared" si="1"/>
        <v>3_art</v>
      </c>
      <c r="D45" s="19" t="str">
        <f t="shared" si="2"/>
        <v>Histrionicus histrionicus</v>
      </c>
      <c r="E45" s="19" t="str">
        <f t="shared" si="4"/>
        <v>Harlequin Duck</v>
      </c>
      <c r="F45" s="20" t="e">
        <f t="array" aca="1" ref="F45" ca="1">IF(C45="3_art",IF(E45=_xludf.XLOOKUP(B45,#REF!,#REF!),"",_xludf.XLOOKUP(B45,#REF!,#REF!)),IF(C45="2_familj",IF(E45=_xludf.XLOOKUP(B45,#REF!,#REF!),"",_xludf.XLOOKUP(B45,#REF!,#REF!)),""))</f>
        <v>#NAME?</v>
      </c>
      <c r="G45" s="20" t="str">
        <f t="shared" si="3"/>
        <v/>
      </c>
      <c r="H45" s="20">
        <v>42</v>
      </c>
      <c r="I45" s="20">
        <v>42</v>
      </c>
      <c r="J45" s="38" t="s">
        <v>42</v>
      </c>
      <c r="K45" s="44" t="s">
        <v>145</v>
      </c>
      <c r="L45" s="34" t="s">
        <v>146</v>
      </c>
      <c r="M45" s="35" t="s">
        <v>147</v>
      </c>
      <c r="N45" s="24"/>
      <c r="O45" s="24"/>
      <c r="P45" s="25"/>
      <c r="Q45" s="36"/>
      <c r="R45" s="36"/>
      <c r="S45" s="36"/>
      <c r="T45" s="36"/>
      <c r="U45" s="36"/>
      <c r="V45" s="36"/>
      <c r="W45" s="36"/>
      <c r="X45" s="36"/>
      <c r="Y45" s="46"/>
      <c r="Z45" s="46"/>
      <c r="AA45" s="46"/>
      <c r="AB45" s="36"/>
      <c r="AC45" s="36"/>
      <c r="AD45" s="36"/>
      <c r="AE45" s="36"/>
      <c r="AF45" s="36"/>
      <c r="AG45" s="36"/>
      <c r="AH45" s="36"/>
      <c r="AI45" s="36"/>
    </row>
    <row r="46" spans="1:35" ht="13.5" customHeight="1">
      <c r="A46" s="19" t="e">
        <f t="shared" ca="1" si="0"/>
        <v>#NAME?</v>
      </c>
      <c r="B46" s="19" t="e">
        <f t="array" aca="1" ref="B46" ca="1">_xludf.XLOOKUP(D46,#REF!,#REF!)</f>
        <v>#NAME?</v>
      </c>
      <c r="C46" s="19" t="str">
        <f t="shared" si="1"/>
        <v>3_art</v>
      </c>
      <c r="D46" s="19" t="str">
        <f t="shared" si="2"/>
        <v>Melanitta nigra</v>
      </c>
      <c r="E46" s="19" t="str">
        <f t="shared" si="4"/>
        <v>Common Scoter</v>
      </c>
      <c r="F46" s="20" t="e">
        <f t="array" aca="1" ref="F46" ca="1">IF(C46="3_art",IF(E46=_xludf.XLOOKUP(B46,#REF!,#REF!),"",_xludf.XLOOKUP(B46,#REF!,#REF!)),IF(C46="2_familj",IF(E46=_xludf.XLOOKUP(B46,#REF!,#REF!),"",_xludf.XLOOKUP(B46,#REF!,#REF!)),""))</f>
        <v>#NAME?</v>
      </c>
      <c r="G46" s="20" t="str">
        <f t="shared" si="3"/>
        <v/>
      </c>
      <c r="H46" s="20">
        <v>43</v>
      </c>
      <c r="I46" s="20">
        <v>43</v>
      </c>
      <c r="J46" s="38" t="s">
        <v>42</v>
      </c>
      <c r="K46" s="44" t="s">
        <v>148</v>
      </c>
      <c r="L46" s="34" t="s">
        <v>149</v>
      </c>
      <c r="M46" s="35" t="s">
        <v>150</v>
      </c>
      <c r="N46" s="24"/>
      <c r="O46" s="24"/>
      <c r="P46" s="25"/>
      <c r="Q46" s="36"/>
      <c r="R46" s="36"/>
      <c r="S46" s="36"/>
      <c r="T46" s="36"/>
      <c r="U46" s="36"/>
      <c r="V46" s="36"/>
      <c r="W46" s="36"/>
      <c r="X46" s="36"/>
      <c r="Y46" s="46"/>
      <c r="Z46" s="46"/>
      <c r="AA46" s="46"/>
      <c r="AB46" s="36"/>
      <c r="AC46" s="36"/>
      <c r="AD46" s="36"/>
      <c r="AE46" s="36"/>
      <c r="AF46" s="36"/>
      <c r="AG46" s="36"/>
      <c r="AH46" s="36"/>
      <c r="AI46" s="36"/>
    </row>
    <row r="47" spans="1:35" ht="13.5" customHeight="1">
      <c r="A47" s="19" t="e">
        <f t="shared" ca="1" si="0"/>
        <v>#NAME?</v>
      </c>
      <c r="B47" s="19" t="e">
        <f t="array" aca="1" ref="B47" ca="1">_xludf.XLOOKUP(D47,#REF!,#REF!)</f>
        <v>#NAME?</v>
      </c>
      <c r="C47" s="19" t="str">
        <f t="shared" si="1"/>
        <v>3_art</v>
      </c>
      <c r="D47" s="19" t="str">
        <f t="shared" si="2"/>
        <v>Melanitta americana</v>
      </c>
      <c r="E47" s="19" t="str">
        <f t="shared" si="4"/>
        <v>Black Scoter</v>
      </c>
      <c r="F47" s="20" t="e">
        <f t="array" aca="1" ref="F47" ca="1">IF(C47="3_art",IF(E47=_xludf.XLOOKUP(B47,#REF!,#REF!),"",_xludf.XLOOKUP(B47,#REF!,#REF!)),IF(C47="2_familj",IF(E47=_xludf.XLOOKUP(B47,#REF!,#REF!),"",_xludf.XLOOKUP(B47,#REF!,#REF!)),""))</f>
        <v>#NAME?</v>
      </c>
      <c r="G47" s="20" t="str">
        <f t="shared" si="3"/>
        <v/>
      </c>
      <c r="H47" s="20">
        <v>44</v>
      </c>
      <c r="I47" s="20">
        <v>44</v>
      </c>
      <c r="J47" s="38" t="s">
        <v>32</v>
      </c>
      <c r="K47" s="44" t="s">
        <v>151</v>
      </c>
      <c r="L47" s="34" t="s">
        <v>152</v>
      </c>
      <c r="M47" s="35" t="s">
        <v>153</v>
      </c>
      <c r="N47" s="24"/>
      <c r="O47" s="24"/>
      <c r="P47" s="25"/>
      <c r="Q47" s="36"/>
      <c r="R47" s="36"/>
      <c r="S47" s="36"/>
      <c r="T47" s="36"/>
      <c r="U47" s="36"/>
      <c r="V47" s="36"/>
      <c r="W47" s="36"/>
      <c r="X47" s="36"/>
      <c r="Y47" s="46"/>
      <c r="Z47" s="46"/>
      <c r="AA47" s="46"/>
      <c r="AB47" s="36"/>
      <c r="AC47" s="36"/>
      <c r="AD47" s="36"/>
      <c r="AE47" s="36"/>
      <c r="AF47" s="36"/>
      <c r="AG47" s="36"/>
      <c r="AH47" s="36"/>
      <c r="AI47" s="36"/>
    </row>
    <row r="48" spans="1:35" ht="13.5" customHeight="1">
      <c r="A48" s="19" t="e">
        <f t="shared" ca="1" si="0"/>
        <v>#NAME?</v>
      </c>
      <c r="B48" s="19" t="e">
        <f t="array" aca="1" ref="B48" ca="1">_xludf.XLOOKUP(D48,#REF!,#REF!)</f>
        <v>#NAME?</v>
      </c>
      <c r="C48" s="19" t="str">
        <f t="shared" si="1"/>
        <v>3_art</v>
      </c>
      <c r="D48" s="19" t="str">
        <f t="shared" si="2"/>
        <v>Melanitta perspicillata</v>
      </c>
      <c r="E48" s="19" t="str">
        <f t="shared" si="4"/>
        <v>Surf Scoter</v>
      </c>
      <c r="F48" s="20" t="e">
        <f t="array" aca="1" ref="F48" ca="1">IF(C48="3_art",IF(E48=_xludf.XLOOKUP(B48,#REF!,#REF!),"",_xludf.XLOOKUP(B48,#REF!,#REF!)),IF(C48="2_familj",IF(E48=_xludf.XLOOKUP(B48,#REF!,#REF!),"",_xludf.XLOOKUP(B48,#REF!,#REF!)),""))</f>
        <v>#NAME?</v>
      </c>
      <c r="G48" s="20" t="str">
        <f t="shared" si="3"/>
        <v/>
      </c>
      <c r="H48" s="20">
        <v>45</v>
      </c>
      <c r="I48" s="20">
        <v>45</v>
      </c>
      <c r="J48" s="38" t="s">
        <v>89</v>
      </c>
      <c r="K48" s="44" t="s">
        <v>154</v>
      </c>
      <c r="L48" s="34" t="s">
        <v>155</v>
      </c>
      <c r="M48" s="35" t="s">
        <v>156</v>
      </c>
      <c r="N48" s="24"/>
      <c r="O48" s="24"/>
      <c r="P48" s="25"/>
      <c r="Q48" s="36"/>
      <c r="R48" s="36"/>
      <c r="S48" s="36"/>
      <c r="T48" s="36"/>
      <c r="U48" s="36"/>
      <c r="V48" s="36"/>
      <c r="W48" s="36"/>
      <c r="X48" s="36"/>
      <c r="Y48" s="46"/>
      <c r="Z48" s="46"/>
      <c r="AA48" s="46"/>
      <c r="AB48" s="36"/>
      <c r="AC48" s="36"/>
      <c r="AD48" s="36"/>
      <c r="AE48" s="36"/>
      <c r="AF48" s="36"/>
      <c r="AG48" s="36"/>
      <c r="AH48" s="36"/>
      <c r="AI48" s="36"/>
    </row>
    <row r="49" spans="1:35" ht="13.5" customHeight="1">
      <c r="A49" s="19" t="e">
        <f t="shared" ca="1" si="0"/>
        <v>#NAME?</v>
      </c>
      <c r="B49" s="19" t="e">
        <f t="array" aca="1" ref="B49" ca="1">_xludf.XLOOKUP(D49,#REF!,#REF!)</f>
        <v>#NAME?</v>
      </c>
      <c r="C49" s="19" t="str">
        <f t="shared" si="1"/>
        <v>3_art</v>
      </c>
      <c r="D49" s="19" t="str">
        <f t="shared" si="2"/>
        <v>Melanitta fusca</v>
      </c>
      <c r="E49" s="19" t="str">
        <f t="shared" si="4"/>
        <v>Velvet Scoter</v>
      </c>
      <c r="F49" s="20" t="e">
        <f t="array" aca="1" ref="F49" ca="1">IF(C49="3_art",IF(E49=_xludf.XLOOKUP(B49,#REF!,#REF!),"",_xludf.XLOOKUP(B49,#REF!,#REF!)),IF(C49="2_familj",IF(E49=_xludf.XLOOKUP(B49,#REF!,#REF!),"",_xludf.XLOOKUP(B49,#REF!,#REF!)),""))</f>
        <v>#NAME?</v>
      </c>
      <c r="G49" s="20" t="str">
        <f t="shared" si="3"/>
        <v/>
      </c>
      <c r="H49" s="20">
        <v>46</v>
      </c>
      <c r="I49" s="20">
        <v>46</v>
      </c>
      <c r="J49" s="38" t="s">
        <v>42</v>
      </c>
      <c r="K49" s="44" t="s">
        <v>157</v>
      </c>
      <c r="L49" s="34" t="s">
        <v>158</v>
      </c>
      <c r="M49" s="35" t="s">
        <v>159</v>
      </c>
      <c r="N49" s="24"/>
      <c r="O49" s="24"/>
      <c r="P49" s="25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</row>
    <row r="50" spans="1:35" ht="13.5" customHeight="1">
      <c r="A50" s="19" t="e">
        <f t="shared" ca="1" si="0"/>
        <v>#NAME?</v>
      </c>
      <c r="B50" s="19" t="e">
        <f t="array" aca="1" ref="B50" ca="1">_xludf.XLOOKUP(D50,#REF!,#REF!)</f>
        <v>#NAME?</v>
      </c>
      <c r="C50" s="19" t="str">
        <f t="shared" si="1"/>
        <v>3_art</v>
      </c>
      <c r="D50" s="19" t="str">
        <f t="shared" si="2"/>
        <v>Melanitta deglandi</v>
      </c>
      <c r="E50" s="19" t="str">
        <f t="shared" si="4"/>
        <v>White-winged Scoter</v>
      </c>
      <c r="F50" s="20" t="e">
        <f t="array" aca="1" ref="F50" ca="1">IF(C50="3_art",IF(E50=_xludf.XLOOKUP(B50,#REF!,#REF!),"",_xludf.XLOOKUP(B50,#REF!,#REF!)),IF(C50="2_familj",IF(E50=_xludf.XLOOKUP(B50,#REF!,#REF!),"",_xludf.XLOOKUP(B50,#REF!,#REF!)),""))</f>
        <v>#NAME?</v>
      </c>
      <c r="G50" s="20" t="str">
        <f t="shared" si="3"/>
        <v/>
      </c>
      <c r="H50" s="20">
        <v>47</v>
      </c>
      <c r="I50" s="20">
        <v>47</v>
      </c>
      <c r="J50" s="38" t="s">
        <v>32</v>
      </c>
      <c r="K50" s="44" t="s">
        <v>160</v>
      </c>
      <c r="L50" s="35" t="s">
        <v>161</v>
      </c>
      <c r="M50" s="35" t="s">
        <v>162</v>
      </c>
      <c r="N50" s="24"/>
      <c r="O50" s="24"/>
      <c r="P50" s="25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</row>
    <row r="51" spans="1:35" ht="13.5" customHeight="1">
      <c r="A51" s="19" t="e">
        <f t="shared" ca="1" si="0"/>
        <v>#NAME?</v>
      </c>
      <c r="B51" s="19" t="e">
        <f t="array" aca="1" ref="B51" ca="1">_xludf.XLOOKUP(D51,#REF!,#REF!)</f>
        <v>#NAME?</v>
      </c>
      <c r="C51" s="19" t="str">
        <f t="shared" si="1"/>
        <v>3_art</v>
      </c>
      <c r="D51" s="19" t="str">
        <f t="shared" si="2"/>
        <v>Melanitta stejnegeri</v>
      </c>
      <c r="E51" s="19" t="str">
        <f t="shared" si="4"/>
        <v>Stejneger’s Scoter</v>
      </c>
      <c r="F51" s="20" t="e">
        <f t="array" aca="1" ref="F51" ca="1">IF(C51="3_art",IF(E51=_xludf.XLOOKUP(B51,#REF!,#REF!),"",_xludf.XLOOKUP(B51,#REF!,#REF!)),IF(C51="2_familj",IF(E51=_xludf.XLOOKUP(B51,#REF!,#REF!),"",_xludf.XLOOKUP(B51,#REF!,#REF!)),""))</f>
        <v>#NAME?</v>
      </c>
      <c r="G51" s="20" t="str">
        <f t="shared" si="3"/>
        <v/>
      </c>
      <c r="H51" s="20">
        <v>48</v>
      </c>
      <c r="I51" s="20">
        <v>48</v>
      </c>
      <c r="J51" s="38" t="s">
        <v>32</v>
      </c>
      <c r="K51" s="44" t="s">
        <v>163</v>
      </c>
      <c r="L51" s="35" t="s">
        <v>164</v>
      </c>
      <c r="M51" s="35" t="s">
        <v>165</v>
      </c>
      <c r="N51" s="24"/>
      <c r="O51" s="24"/>
      <c r="P51" s="25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</row>
    <row r="52" spans="1:35" ht="13.5" customHeight="1">
      <c r="A52" s="19" t="e">
        <f t="shared" ca="1" si="0"/>
        <v>#NAME?</v>
      </c>
      <c r="B52" s="19" t="e">
        <f t="array" aca="1" ref="B52" ca="1">_xludf.XLOOKUP(D52,#REF!,#REF!)</f>
        <v>#NAME?</v>
      </c>
      <c r="C52" s="19" t="str">
        <f t="shared" si="1"/>
        <v>3_art</v>
      </c>
      <c r="D52" s="19" t="str">
        <f t="shared" si="2"/>
        <v>Bucephala albeola</v>
      </c>
      <c r="E52" s="19" t="str">
        <f t="shared" si="4"/>
        <v>Bufflehead</v>
      </c>
      <c r="F52" s="20" t="e">
        <f t="array" aca="1" ref="F52" ca="1">IF(C52="3_art",IF(E52=_xludf.XLOOKUP(B52,#REF!,#REF!),"",_xludf.XLOOKUP(B52,#REF!,#REF!)),IF(C52="2_familj",IF(E52=_xludf.XLOOKUP(B52,#REF!,#REF!),"",_xludf.XLOOKUP(B52,#REF!,#REF!)),""))</f>
        <v>#NAME?</v>
      </c>
      <c r="G52" s="20" t="str">
        <f t="shared" si="3"/>
        <v/>
      </c>
      <c r="H52" s="20">
        <v>49</v>
      </c>
      <c r="I52" s="20">
        <v>49</v>
      </c>
      <c r="J52" s="38" t="s">
        <v>32</v>
      </c>
      <c r="K52" s="44" t="s">
        <v>166</v>
      </c>
      <c r="L52" s="34" t="s">
        <v>167</v>
      </c>
      <c r="M52" s="35" t="s">
        <v>168</v>
      </c>
      <c r="N52" s="24"/>
      <c r="O52" s="24"/>
      <c r="P52" s="25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</row>
    <row r="53" spans="1:35" ht="13.5" customHeight="1">
      <c r="A53" s="19" t="e">
        <f t="shared" ca="1" si="0"/>
        <v>#NAME?</v>
      </c>
      <c r="B53" s="19" t="e">
        <f t="array" aca="1" ref="B53" ca="1">_xludf.XLOOKUP(D53,#REF!,#REF!)</f>
        <v>#NAME?</v>
      </c>
      <c r="C53" s="19" t="str">
        <f t="shared" si="1"/>
        <v>3_art</v>
      </c>
      <c r="D53" s="19" t="str">
        <f t="shared" si="2"/>
        <v>Bucephala islandica</v>
      </c>
      <c r="E53" s="19" t="str">
        <f t="shared" si="4"/>
        <v>Barrow’s Goldeneye</v>
      </c>
      <c r="F53" s="20" t="e">
        <f t="array" aca="1" ref="F53" ca="1">IF(C53="3_art",IF(E53=_xludf.XLOOKUP(B53,#REF!,#REF!),"",_xludf.XLOOKUP(B53,#REF!,#REF!)),IF(C53="2_familj",IF(E53=_xludf.XLOOKUP(B53,#REF!,#REF!),"",_xludf.XLOOKUP(B53,#REF!,#REF!)),""))</f>
        <v>#NAME?</v>
      </c>
      <c r="G53" s="20" t="str">
        <f t="shared" si="3"/>
        <v/>
      </c>
      <c r="H53" s="20">
        <v>50</v>
      </c>
      <c r="I53" s="20">
        <v>50</v>
      </c>
      <c r="J53" s="38" t="s">
        <v>42</v>
      </c>
      <c r="K53" s="44" t="s">
        <v>169</v>
      </c>
      <c r="L53" s="34" t="s">
        <v>170</v>
      </c>
      <c r="M53" s="35" t="s">
        <v>171</v>
      </c>
      <c r="N53" s="24"/>
      <c r="O53" s="24"/>
      <c r="P53" s="25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</row>
    <row r="54" spans="1:35" ht="13.5" customHeight="1">
      <c r="A54" s="19" t="e">
        <f t="shared" ca="1" si="0"/>
        <v>#NAME?</v>
      </c>
      <c r="B54" s="19" t="e">
        <f t="array" aca="1" ref="B54" ca="1">_xludf.XLOOKUP(D54,#REF!,#REF!)</f>
        <v>#NAME?</v>
      </c>
      <c r="C54" s="19" t="str">
        <f t="shared" si="1"/>
        <v>3_art</v>
      </c>
      <c r="D54" s="19" t="str">
        <f t="shared" si="2"/>
        <v>Bucephala clangula</v>
      </c>
      <c r="E54" s="19" t="str">
        <f t="shared" si="4"/>
        <v>Common Goldeneye</v>
      </c>
      <c r="F54" s="20" t="e">
        <f t="array" aca="1" ref="F54" ca="1">IF(C54="3_art",IF(E54=_xludf.XLOOKUP(B54,#REF!,#REF!),"",_xludf.XLOOKUP(B54,#REF!,#REF!)),IF(C54="2_familj",IF(E54=_xludf.XLOOKUP(B54,#REF!,#REF!),"",_xludf.XLOOKUP(B54,#REF!,#REF!)),""))</f>
        <v>#NAME?</v>
      </c>
      <c r="G54" s="20" t="str">
        <f t="shared" si="3"/>
        <v/>
      </c>
      <c r="H54" s="20">
        <v>51</v>
      </c>
      <c r="I54" s="20">
        <v>51</v>
      </c>
      <c r="J54" s="38" t="s">
        <v>42</v>
      </c>
      <c r="K54" s="44" t="s">
        <v>172</v>
      </c>
      <c r="L54" s="34" t="s">
        <v>173</v>
      </c>
      <c r="M54" s="35" t="s">
        <v>174</v>
      </c>
      <c r="N54" s="24"/>
      <c r="O54" s="24"/>
      <c r="P54" s="25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</row>
    <row r="55" spans="1:35" ht="13.5" customHeight="1">
      <c r="A55" s="19" t="e">
        <f t="shared" ca="1" si="0"/>
        <v>#NAME?</v>
      </c>
      <c r="B55" s="19" t="e">
        <f t="array" aca="1" ref="B55" ca="1">_xludf.XLOOKUP(D55,#REF!,#REF!)</f>
        <v>#NAME?</v>
      </c>
      <c r="C55" s="19" t="str">
        <f t="shared" si="1"/>
        <v>3_art</v>
      </c>
      <c r="D55" s="19" t="str">
        <f t="shared" si="2"/>
        <v>Mergellus albellus</v>
      </c>
      <c r="E55" s="19" t="str">
        <f t="shared" si="4"/>
        <v>Smew</v>
      </c>
      <c r="F55" s="20" t="e">
        <f t="array" aca="1" ref="F55" ca="1">IF(C55="3_art",IF(E55=_xludf.XLOOKUP(B55,#REF!,#REF!),"",_xludf.XLOOKUP(B55,#REF!,#REF!)),IF(C55="2_familj",IF(E55=_xludf.XLOOKUP(B55,#REF!,#REF!),"",_xludf.XLOOKUP(B55,#REF!,#REF!)),""))</f>
        <v>#NAME?</v>
      </c>
      <c r="G55" s="20" t="str">
        <f t="shared" si="3"/>
        <v/>
      </c>
      <c r="H55" s="20">
        <v>52</v>
      </c>
      <c r="I55" s="20">
        <v>52</v>
      </c>
      <c r="J55" s="38" t="s">
        <v>42</v>
      </c>
      <c r="K55" s="44" t="s">
        <v>175</v>
      </c>
      <c r="L55" s="34" t="s">
        <v>176</v>
      </c>
      <c r="M55" s="35" t="s">
        <v>177</v>
      </c>
      <c r="N55" s="24"/>
      <c r="O55" s="24"/>
      <c r="P55" s="2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</row>
    <row r="56" spans="1:35" ht="13.5" customHeight="1">
      <c r="A56" s="19" t="e">
        <f t="shared" ca="1" si="0"/>
        <v>#NAME?</v>
      </c>
      <c r="B56" s="19" t="e">
        <f t="array" aca="1" ref="B56" ca="1">_xludf.XLOOKUP(D56,#REF!,#REF!)</f>
        <v>#NAME?</v>
      </c>
      <c r="C56" s="19" t="str">
        <f t="shared" si="1"/>
        <v>3_art</v>
      </c>
      <c r="D56" s="19" t="str">
        <f t="shared" si="2"/>
        <v>Lophodytes cucullatus</v>
      </c>
      <c r="E56" s="19" t="str">
        <f t="shared" si="4"/>
        <v>Hooded Merganser</v>
      </c>
      <c r="F56" s="20" t="e">
        <f t="array" aca="1" ref="F56" ca="1">IF(C56="3_art",IF(E56=_xludf.XLOOKUP(B56,#REF!,#REF!),"",_xludf.XLOOKUP(B56,#REF!,#REF!)),IF(C56="2_familj",IF(E56=_xludf.XLOOKUP(B56,#REF!,#REF!),"",_xludf.XLOOKUP(B56,#REF!,#REF!)),""))</f>
        <v>#NAME?</v>
      </c>
      <c r="G56" s="20" t="str">
        <f t="shared" si="3"/>
        <v/>
      </c>
      <c r="H56" s="20">
        <v>53</v>
      </c>
      <c r="I56" s="20">
        <v>53</v>
      </c>
      <c r="J56" s="38" t="s">
        <v>32</v>
      </c>
      <c r="K56" s="44" t="s">
        <v>178</v>
      </c>
      <c r="L56" s="34" t="s">
        <v>179</v>
      </c>
      <c r="M56" s="35" t="s">
        <v>180</v>
      </c>
      <c r="N56" s="24"/>
      <c r="O56" s="24"/>
      <c r="P56" s="25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</row>
    <row r="57" spans="1:35" ht="13.5" customHeight="1">
      <c r="A57" s="19" t="e">
        <f t="shared" ca="1" si="0"/>
        <v>#NAME?</v>
      </c>
      <c r="B57" s="19" t="e">
        <f t="array" aca="1" ref="B57" ca="1">_xludf.XLOOKUP(D57,#REF!,#REF!)</f>
        <v>#NAME?</v>
      </c>
      <c r="C57" s="19" t="str">
        <f t="shared" si="1"/>
        <v>3_art</v>
      </c>
      <c r="D57" s="19" t="str">
        <f t="shared" si="2"/>
        <v>Mergus serrator</v>
      </c>
      <c r="E57" s="19" t="str">
        <f t="shared" si="4"/>
        <v>Red-breasted Merganser</v>
      </c>
      <c r="F57" s="20" t="e">
        <f t="array" aca="1" ref="F57" ca="1">IF(C57="3_art",IF(E57=_xludf.XLOOKUP(B57,#REF!,#REF!),"",_xludf.XLOOKUP(B57,#REF!,#REF!)),IF(C57="2_familj",IF(E57=_xludf.XLOOKUP(B57,#REF!,#REF!),"",_xludf.XLOOKUP(B57,#REF!,#REF!)),""))</f>
        <v>#NAME?</v>
      </c>
      <c r="G57" s="20" t="str">
        <f t="shared" si="3"/>
        <v/>
      </c>
      <c r="H57" s="20">
        <v>54</v>
      </c>
      <c r="I57" s="20">
        <v>54</v>
      </c>
      <c r="J57" s="38" t="s">
        <v>42</v>
      </c>
      <c r="K57" s="44" t="s">
        <v>181</v>
      </c>
      <c r="L57" s="34" t="s">
        <v>182</v>
      </c>
      <c r="M57" s="35" t="s">
        <v>183</v>
      </c>
      <c r="N57" s="24"/>
      <c r="O57" s="24"/>
      <c r="P57" s="25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</row>
    <row r="58" spans="1:35" ht="13.5" customHeight="1">
      <c r="A58" s="19" t="e">
        <f t="shared" ca="1" si="0"/>
        <v>#NAME?</v>
      </c>
      <c r="B58" s="19" t="e">
        <f t="array" aca="1" ref="B58" ca="1">_xludf.XLOOKUP(D58,#REF!,#REF!)</f>
        <v>#NAME?</v>
      </c>
      <c r="C58" s="19" t="str">
        <f t="shared" si="1"/>
        <v>3_art</v>
      </c>
      <c r="D58" s="19" t="str">
        <f t="shared" si="2"/>
        <v>Mergus merganser</v>
      </c>
      <c r="E58" s="19" t="str">
        <f t="shared" si="4"/>
        <v>Common Merganser</v>
      </c>
      <c r="F58" s="20" t="e">
        <f t="array" aca="1" ref="F58" ca="1">IF(C58="3_art",IF(E58=_xludf.XLOOKUP(B58,#REF!,#REF!),"",_xludf.XLOOKUP(B58,#REF!,#REF!)),IF(C58="2_familj",IF(E58=_xludf.XLOOKUP(B58,#REF!,#REF!),"",_xludf.XLOOKUP(B58,#REF!,#REF!)),""))</f>
        <v>#NAME?</v>
      </c>
      <c r="G58" s="20" t="str">
        <f t="shared" si="3"/>
        <v/>
      </c>
      <c r="H58" s="20">
        <v>55</v>
      </c>
      <c r="I58" s="20">
        <v>55</v>
      </c>
      <c r="J58" s="38" t="s">
        <v>42</v>
      </c>
      <c r="K58" s="44" t="s">
        <v>184</v>
      </c>
      <c r="L58" s="34" t="s">
        <v>185</v>
      </c>
      <c r="M58" s="35" t="s">
        <v>186</v>
      </c>
      <c r="N58" s="24"/>
      <c r="O58" s="24"/>
      <c r="P58" s="25"/>
      <c r="Q58" s="36"/>
      <c r="R58" s="36"/>
      <c r="S58" s="36"/>
      <c r="T58" s="36"/>
      <c r="U58" s="36"/>
      <c r="V58" s="36"/>
      <c r="W58" s="46"/>
      <c r="X58" s="46"/>
      <c r="Y58" s="46"/>
      <c r="Z58" s="46"/>
      <c r="AA58" s="36"/>
      <c r="AB58" s="36"/>
      <c r="AC58" s="36"/>
      <c r="AD58" s="36"/>
      <c r="AE58" s="36"/>
      <c r="AF58" s="36"/>
      <c r="AG58" s="36"/>
      <c r="AH58" s="36"/>
      <c r="AI58" s="36"/>
    </row>
    <row r="59" spans="1:35" ht="13.5" customHeight="1">
      <c r="A59" s="19" t="e">
        <f t="shared" ca="1" si="0"/>
        <v>#NAME?</v>
      </c>
      <c r="B59" s="19" t="e">
        <f t="array" aca="1" ref="B59" ca="1">_xludf.XLOOKUP(D59,#REF!,#REF!)</f>
        <v>#NAME?</v>
      </c>
      <c r="C59" s="19" t="str">
        <f t="shared" si="1"/>
        <v>3_art</v>
      </c>
      <c r="D59" s="19" t="str">
        <f t="shared" si="2"/>
        <v>Sarkidiornis melanotos</v>
      </c>
      <c r="E59" s="19" t="str">
        <f t="shared" si="4"/>
        <v>Knob-billed Duck</v>
      </c>
      <c r="F59" s="20" t="e">
        <f t="array" aca="1" ref="F59" ca="1">IF(C59="3_art",IF(E59=_xludf.XLOOKUP(B59,#REF!,#REF!),"",_xludf.XLOOKUP(B59,#REF!,#REF!)),IF(C59="2_familj",IF(E59=_xludf.XLOOKUP(B59,#REF!,#REF!),"",_xludf.XLOOKUP(B59,#REF!,#REF!)),""))</f>
        <v>#NAME?</v>
      </c>
      <c r="G59" s="20" t="str">
        <f t="shared" si="3"/>
        <v/>
      </c>
      <c r="H59" s="20">
        <v>56</v>
      </c>
      <c r="I59" s="20">
        <v>56</v>
      </c>
      <c r="J59" s="38" t="s">
        <v>32</v>
      </c>
      <c r="K59" s="44" t="s">
        <v>187</v>
      </c>
      <c r="L59" s="34" t="s">
        <v>188</v>
      </c>
      <c r="M59" s="35" t="s">
        <v>189</v>
      </c>
      <c r="N59" s="24"/>
      <c r="O59" s="46"/>
      <c r="P59" s="25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</row>
    <row r="60" spans="1:35" ht="13.5" customHeight="1">
      <c r="A60" s="19" t="e">
        <f t="shared" ca="1" si="0"/>
        <v>#NAME?</v>
      </c>
      <c r="B60" s="19" t="e">
        <f t="array" aca="1" ref="B60" ca="1">_xludf.XLOOKUP(D60,#REF!,#REF!)</f>
        <v>#NAME?</v>
      </c>
      <c r="C60" s="19" t="str">
        <f t="shared" si="1"/>
        <v>3_art</v>
      </c>
      <c r="D60" s="19" t="str">
        <f t="shared" si="2"/>
        <v>Marmaronetta angustirostris</v>
      </c>
      <c r="E60" s="19" t="str">
        <f t="shared" si="4"/>
        <v>Marbled Duck</v>
      </c>
      <c r="F60" s="20" t="e">
        <f t="array" aca="1" ref="F60" ca="1">IF(C60="3_art",IF(E60=_xludf.XLOOKUP(B60,#REF!,#REF!),"",_xludf.XLOOKUP(B60,#REF!,#REF!)),IF(C60="2_familj",IF(E60=_xludf.XLOOKUP(B60,#REF!,#REF!),"",_xludf.XLOOKUP(B60,#REF!,#REF!)),""))</f>
        <v>#NAME?</v>
      </c>
      <c r="G60" s="20" t="str">
        <f t="shared" si="3"/>
        <v/>
      </c>
      <c r="H60" s="20">
        <v>57</v>
      </c>
      <c r="I60" s="20">
        <v>57</v>
      </c>
      <c r="J60" s="38" t="s">
        <v>42</v>
      </c>
      <c r="K60" s="44" t="s">
        <v>190</v>
      </c>
      <c r="L60" s="34" t="s">
        <v>191</v>
      </c>
      <c r="M60" s="35" t="s">
        <v>192</v>
      </c>
      <c r="N60" s="24"/>
      <c r="O60" s="24"/>
      <c r="P60" s="25"/>
      <c r="Q60" s="36"/>
      <c r="R60" s="36"/>
      <c r="S60" s="36"/>
      <c r="T60" s="36"/>
      <c r="U60" s="36"/>
      <c r="V60" s="36"/>
      <c r="W60" s="36"/>
      <c r="X60" s="36"/>
      <c r="Y60" s="46"/>
      <c r="Z60" s="46"/>
      <c r="AA60" s="36"/>
      <c r="AB60" s="36"/>
      <c r="AC60" s="36"/>
      <c r="AD60" s="36"/>
      <c r="AE60" s="36"/>
      <c r="AF60" s="36"/>
      <c r="AG60" s="36"/>
      <c r="AH60" s="36"/>
      <c r="AI60" s="36"/>
    </row>
    <row r="61" spans="1:35" ht="13.5" customHeight="1">
      <c r="A61" s="19" t="e">
        <f t="shared" ca="1" si="0"/>
        <v>#NAME?</v>
      </c>
      <c r="B61" s="19" t="e">
        <f t="array" aca="1" ref="B61" ca="1">_xludf.XLOOKUP(D61,#REF!,#REF!)</f>
        <v>#NAME?</v>
      </c>
      <c r="C61" s="19" t="str">
        <f t="shared" si="1"/>
        <v>3_art</v>
      </c>
      <c r="D61" s="19" t="str">
        <f t="shared" si="2"/>
        <v>Netta rufina</v>
      </c>
      <c r="E61" s="19" t="str">
        <f t="shared" si="4"/>
        <v>Red-crested Pochard</v>
      </c>
      <c r="F61" s="20" t="e">
        <f t="array" aca="1" ref="F61" ca="1">IF(C61="3_art",IF(E61=_xludf.XLOOKUP(B61,#REF!,#REF!),"",_xludf.XLOOKUP(B61,#REF!,#REF!)),IF(C61="2_familj",IF(E61=_xludf.XLOOKUP(B61,#REF!,#REF!),"",_xludf.XLOOKUP(B61,#REF!,#REF!)),""))</f>
        <v>#NAME?</v>
      </c>
      <c r="G61" s="20" t="str">
        <f t="shared" si="3"/>
        <v/>
      </c>
      <c r="H61" s="20">
        <v>58</v>
      </c>
      <c r="I61" s="20">
        <v>58</v>
      </c>
      <c r="J61" s="38" t="s">
        <v>42</v>
      </c>
      <c r="K61" s="44" t="s">
        <v>193</v>
      </c>
      <c r="L61" s="34" t="s">
        <v>194</v>
      </c>
      <c r="M61" s="35" t="s">
        <v>195</v>
      </c>
      <c r="N61" s="24"/>
      <c r="O61" s="24"/>
      <c r="P61" s="25"/>
      <c r="Q61" s="36"/>
      <c r="R61" s="36"/>
      <c r="S61" s="36"/>
      <c r="T61" s="36"/>
      <c r="U61" s="36"/>
      <c r="V61" s="36"/>
      <c r="W61" s="36"/>
      <c r="X61" s="36"/>
      <c r="Y61" s="46"/>
      <c r="Z61" s="46"/>
      <c r="AA61" s="36"/>
      <c r="AB61" s="36"/>
      <c r="AC61" s="36"/>
      <c r="AD61" s="36"/>
      <c r="AE61" s="36"/>
      <c r="AF61" s="36"/>
      <c r="AG61" s="36"/>
      <c r="AH61" s="36"/>
      <c r="AI61" s="36"/>
    </row>
    <row r="62" spans="1:35" ht="13.5" customHeight="1">
      <c r="A62" s="19" t="e">
        <f t="shared" ca="1" si="0"/>
        <v>#NAME?</v>
      </c>
      <c r="B62" s="19" t="e">
        <f t="array" aca="1" ref="B62" ca="1">_xludf.XLOOKUP(D62,#REF!,#REF!)</f>
        <v>#NAME?</v>
      </c>
      <c r="C62" s="19" t="str">
        <f t="shared" si="1"/>
        <v>3_art</v>
      </c>
      <c r="D62" s="19" t="str">
        <f t="shared" si="2"/>
        <v>Netta erythrophthalma</v>
      </c>
      <c r="E62" s="19" t="str">
        <f t="shared" si="4"/>
        <v>Southern Pochard</v>
      </c>
      <c r="F62" s="20" t="e">
        <f t="array" aca="1" ref="F62" ca="1">IF(C62="3_art",IF(E62=_xludf.XLOOKUP(B62,#REF!,#REF!),"",_xludf.XLOOKUP(B62,#REF!,#REF!)),IF(C62="2_familj",IF(E62=_xludf.XLOOKUP(B62,#REF!,#REF!),"",_xludf.XLOOKUP(B62,#REF!,#REF!)),""))</f>
        <v>#NAME?</v>
      </c>
      <c r="G62" s="20" t="str">
        <f t="shared" si="3"/>
        <v/>
      </c>
      <c r="H62" s="20">
        <v>59</v>
      </c>
      <c r="I62" s="20">
        <v>59</v>
      </c>
      <c r="J62" s="38" t="s">
        <v>32</v>
      </c>
      <c r="K62" s="44" t="s">
        <v>196</v>
      </c>
      <c r="L62" s="34" t="s">
        <v>197</v>
      </c>
      <c r="M62" s="35" t="s">
        <v>198</v>
      </c>
      <c r="N62" s="24"/>
      <c r="O62" s="24"/>
      <c r="P62" s="50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</row>
    <row r="63" spans="1:35" ht="13.5" customHeight="1">
      <c r="A63" s="19" t="e">
        <f t="shared" ca="1" si="0"/>
        <v>#NAME?</v>
      </c>
      <c r="B63" s="19" t="e">
        <f t="array" aca="1" ref="B63" ca="1">_xludf.XLOOKUP(D63,#REF!,#REF!)</f>
        <v>#NAME?</v>
      </c>
      <c r="C63" s="19" t="str">
        <f t="shared" si="1"/>
        <v>3_art</v>
      </c>
      <c r="D63" s="19" t="str">
        <f t="shared" si="2"/>
        <v>Aythya nyroca</v>
      </c>
      <c r="E63" s="19" t="str">
        <f t="shared" si="4"/>
        <v>Ferruginous Duck</v>
      </c>
      <c r="F63" s="20" t="e">
        <f t="array" aca="1" ref="F63" ca="1">IF(C63="3_art",IF(E63=_xludf.XLOOKUP(B63,#REF!,#REF!),"",_xludf.XLOOKUP(B63,#REF!,#REF!)),IF(C63="2_familj",IF(E63=_xludf.XLOOKUP(B63,#REF!,#REF!),"",_xludf.XLOOKUP(B63,#REF!,#REF!)),""))</f>
        <v>#NAME?</v>
      </c>
      <c r="G63" s="20" t="str">
        <f t="shared" si="3"/>
        <v/>
      </c>
      <c r="H63" s="20">
        <v>60</v>
      </c>
      <c r="I63" s="20">
        <v>60</v>
      </c>
      <c r="J63" s="38" t="s">
        <v>42</v>
      </c>
      <c r="K63" s="44" t="s">
        <v>199</v>
      </c>
      <c r="L63" s="34" t="s">
        <v>200</v>
      </c>
      <c r="M63" s="35" t="s">
        <v>201</v>
      </c>
      <c r="N63" s="24"/>
      <c r="O63" s="46"/>
      <c r="P63" s="25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</row>
    <row r="64" spans="1:35" ht="13.5" customHeight="1">
      <c r="A64" s="19" t="e">
        <f t="shared" ca="1" si="0"/>
        <v>#NAME?</v>
      </c>
      <c r="B64" s="19" t="e">
        <f t="array" aca="1" ref="B64" ca="1">_xludf.XLOOKUP(D64,#REF!,#REF!)</f>
        <v>#NAME?</v>
      </c>
      <c r="C64" s="19" t="str">
        <f t="shared" si="1"/>
        <v>3_art</v>
      </c>
      <c r="D64" s="19" t="str">
        <f t="shared" si="2"/>
        <v>Aythya ferina</v>
      </c>
      <c r="E64" s="19" t="str">
        <f t="shared" si="4"/>
        <v>Common Pochard</v>
      </c>
      <c r="F64" s="20" t="e">
        <f t="array" aca="1" ref="F64" ca="1">IF(C64="3_art",IF(E64=_xludf.XLOOKUP(B64,#REF!,#REF!),"",_xludf.XLOOKUP(B64,#REF!,#REF!)),IF(C64="2_familj",IF(E64=_xludf.XLOOKUP(B64,#REF!,#REF!),"",_xludf.XLOOKUP(B64,#REF!,#REF!)),""))</f>
        <v>#NAME?</v>
      </c>
      <c r="G64" s="20" t="str">
        <f t="shared" si="3"/>
        <v/>
      </c>
      <c r="H64" s="20">
        <v>61</v>
      </c>
      <c r="I64" s="20">
        <v>61</v>
      </c>
      <c r="J64" s="38" t="s">
        <v>42</v>
      </c>
      <c r="K64" s="44" t="s">
        <v>202</v>
      </c>
      <c r="L64" s="34" t="s">
        <v>203</v>
      </c>
      <c r="M64" s="35" t="s">
        <v>204</v>
      </c>
      <c r="N64" s="24"/>
      <c r="O64" s="24"/>
      <c r="P64" s="25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</row>
    <row r="65" spans="1:35" ht="13.5" customHeight="1">
      <c r="A65" s="19" t="e">
        <f t="shared" ca="1" si="0"/>
        <v>#NAME?</v>
      </c>
      <c r="B65" s="19" t="e">
        <f t="array" aca="1" ref="B65" ca="1">_xludf.XLOOKUP(D65,#REF!,#REF!)</f>
        <v>#NAME?</v>
      </c>
      <c r="C65" s="19" t="str">
        <f t="shared" si="1"/>
        <v>3_art</v>
      </c>
      <c r="D65" s="19" t="str">
        <f t="shared" si="2"/>
        <v>Aythya valisineria</v>
      </c>
      <c r="E65" s="19" t="str">
        <f t="shared" si="4"/>
        <v>Canvasback</v>
      </c>
      <c r="F65" s="20" t="e">
        <f t="array" aca="1" ref="F65" ca="1">IF(C65="3_art",IF(E65=_xludf.XLOOKUP(B65,#REF!,#REF!),"",_xludf.XLOOKUP(B65,#REF!,#REF!)),IF(C65="2_familj",IF(E65=_xludf.XLOOKUP(B65,#REF!,#REF!),"",_xludf.XLOOKUP(B65,#REF!,#REF!)),""))</f>
        <v>#NAME?</v>
      </c>
      <c r="G65" s="20" t="str">
        <f t="shared" si="3"/>
        <v/>
      </c>
      <c r="H65" s="20">
        <v>62</v>
      </c>
      <c r="I65" s="20">
        <v>62</v>
      </c>
      <c r="J65" s="38" t="s">
        <v>32</v>
      </c>
      <c r="K65" s="44" t="s">
        <v>205</v>
      </c>
      <c r="L65" s="34" t="s">
        <v>206</v>
      </c>
      <c r="M65" s="35" t="s">
        <v>207</v>
      </c>
      <c r="N65" s="24"/>
      <c r="O65" s="24"/>
      <c r="P65" s="2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</row>
    <row r="66" spans="1:35" ht="13.5" customHeight="1">
      <c r="A66" s="19" t="e">
        <f t="shared" ca="1" si="0"/>
        <v>#NAME?</v>
      </c>
      <c r="B66" s="19" t="e">
        <f t="array" aca="1" ref="B66" ca="1">_xludf.XLOOKUP(D66,#REF!,#REF!)</f>
        <v>#NAME?</v>
      </c>
      <c r="C66" s="19" t="str">
        <f t="shared" si="1"/>
        <v>3_art</v>
      </c>
      <c r="D66" s="19" t="str">
        <f t="shared" si="2"/>
        <v>Aythya collaris</v>
      </c>
      <c r="E66" s="19" t="str">
        <f t="shared" si="4"/>
        <v>Ring-necked Duck</v>
      </c>
      <c r="F66" s="20" t="e">
        <f t="array" aca="1" ref="F66" ca="1">IF(C66="3_art",IF(E66=_xludf.XLOOKUP(B66,#REF!,#REF!),"",_xludf.XLOOKUP(B66,#REF!,#REF!)),IF(C66="2_familj",IF(E66=_xludf.XLOOKUP(B66,#REF!,#REF!),"",_xludf.XLOOKUP(B66,#REF!,#REF!)),""))</f>
        <v>#NAME?</v>
      </c>
      <c r="G66" s="20" t="str">
        <f t="shared" si="3"/>
        <v/>
      </c>
      <c r="H66" s="20">
        <v>63</v>
      </c>
      <c r="I66" s="20">
        <v>63</v>
      </c>
      <c r="J66" s="38" t="s">
        <v>89</v>
      </c>
      <c r="K66" s="44" t="s">
        <v>208</v>
      </c>
      <c r="L66" s="34" t="s">
        <v>209</v>
      </c>
      <c r="M66" s="35" t="s">
        <v>210</v>
      </c>
      <c r="N66" s="24"/>
      <c r="O66" s="24"/>
      <c r="P66" s="25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</row>
    <row r="67" spans="1:35" ht="13.5" customHeight="1">
      <c r="A67" s="19" t="e">
        <f t="shared" ca="1" si="0"/>
        <v>#NAME?</v>
      </c>
      <c r="B67" s="19" t="e">
        <f t="array" aca="1" ref="B67" ca="1">_xludf.XLOOKUP(D67,#REF!,#REF!)</f>
        <v>#NAME?</v>
      </c>
      <c r="C67" s="19" t="str">
        <f t="shared" si="1"/>
        <v>3_art</v>
      </c>
      <c r="D67" s="19" t="str">
        <f t="shared" si="2"/>
        <v>Aythya americana</v>
      </c>
      <c r="E67" s="19" t="str">
        <f t="shared" si="4"/>
        <v>Redhead</v>
      </c>
      <c r="F67" s="20" t="e">
        <f t="array" aca="1" ref="F67" ca="1">IF(C67="3_art",IF(E67=_xludf.XLOOKUP(B67,#REF!,#REF!),"",_xludf.XLOOKUP(B67,#REF!,#REF!)),IF(C67="2_familj",IF(E67=_xludf.XLOOKUP(B67,#REF!,#REF!),"",_xludf.XLOOKUP(B67,#REF!,#REF!)),""))</f>
        <v>#NAME?</v>
      </c>
      <c r="G67" s="20" t="str">
        <f t="shared" si="3"/>
        <v/>
      </c>
      <c r="H67" s="20">
        <v>64</v>
      </c>
      <c r="I67" s="20">
        <v>64</v>
      </c>
      <c r="J67" s="38" t="s">
        <v>32</v>
      </c>
      <c r="K67" s="44" t="s">
        <v>211</v>
      </c>
      <c r="L67" s="34" t="s">
        <v>212</v>
      </c>
      <c r="M67" s="35" t="s">
        <v>213</v>
      </c>
      <c r="N67" s="24"/>
      <c r="O67" s="24"/>
      <c r="P67" s="25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</row>
    <row r="68" spans="1:35" ht="13.5" customHeight="1">
      <c r="A68" s="19" t="e">
        <f t="shared" ca="1" si="0"/>
        <v>#NAME?</v>
      </c>
      <c r="B68" s="19" t="e">
        <f t="array" aca="1" ref="B68" ca="1">_xludf.XLOOKUP(D68,#REF!,#REF!)</f>
        <v>#NAME?</v>
      </c>
      <c r="C68" s="19" t="str">
        <f t="shared" si="1"/>
        <v>3_art</v>
      </c>
      <c r="D68" s="19" t="str">
        <f t="shared" si="2"/>
        <v>Aythya fuligula</v>
      </c>
      <c r="E68" s="19" t="str">
        <f t="shared" si="4"/>
        <v>Tufted Duck</v>
      </c>
      <c r="F68" s="20" t="e">
        <f t="array" aca="1" ref="F68" ca="1">IF(C68="3_art",IF(E68=_xludf.XLOOKUP(B68,#REF!,#REF!),"",_xludf.XLOOKUP(B68,#REF!,#REF!)),IF(C68="2_familj",IF(E68=_xludf.XLOOKUP(B68,#REF!,#REF!),"",_xludf.XLOOKUP(B68,#REF!,#REF!)),""))</f>
        <v>#NAME?</v>
      </c>
      <c r="G68" s="20" t="str">
        <f t="shared" si="3"/>
        <v/>
      </c>
      <c r="H68" s="20">
        <v>65</v>
      </c>
      <c r="I68" s="20">
        <v>65</v>
      </c>
      <c r="J68" s="38" t="s">
        <v>42</v>
      </c>
      <c r="K68" s="44" t="s">
        <v>214</v>
      </c>
      <c r="L68" s="34" t="s">
        <v>215</v>
      </c>
      <c r="M68" s="35" t="s">
        <v>216</v>
      </c>
      <c r="N68" s="24"/>
      <c r="O68" s="24"/>
      <c r="P68" s="25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</row>
    <row r="69" spans="1:35" ht="13.5" customHeight="1">
      <c r="A69" s="19" t="e">
        <f t="shared" ca="1" si="0"/>
        <v>#NAME?</v>
      </c>
      <c r="B69" s="19" t="e">
        <f t="array" aca="1" ref="B69" ca="1">_xludf.XLOOKUP(D69,#REF!,#REF!)</f>
        <v>#NAME?</v>
      </c>
      <c r="C69" s="19" t="str">
        <f t="shared" si="1"/>
        <v>3_art</v>
      </c>
      <c r="D69" s="19" t="str">
        <f t="shared" si="2"/>
        <v>Aythya affinis</v>
      </c>
      <c r="E69" s="19" t="str">
        <f t="shared" si="4"/>
        <v>Lesser Scaup</v>
      </c>
      <c r="F69" s="20" t="e">
        <f t="array" aca="1" ref="F69" ca="1">IF(C69="3_art",IF(E69=_xludf.XLOOKUP(B69,#REF!,#REF!),"",_xludf.XLOOKUP(B69,#REF!,#REF!)),IF(C69="2_familj",IF(E69=_xludf.XLOOKUP(B69,#REF!,#REF!),"",_xludf.XLOOKUP(B69,#REF!,#REF!)),""))</f>
        <v>#NAME?</v>
      </c>
      <c r="G69" s="20" t="str">
        <f t="shared" si="3"/>
        <v/>
      </c>
      <c r="H69" s="20">
        <v>66</v>
      </c>
      <c r="I69" s="20">
        <v>66</v>
      </c>
      <c r="J69" s="38" t="s">
        <v>32</v>
      </c>
      <c r="K69" s="44" t="s">
        <v>217</v>
      </c>
      <c r="L69" s="34" t="s">
        <v>218</v>
      </c>
      <c r="M69" s="35" t="s">
        <v>219</v>
      </c>
      <c r="N69" s="24"/>
      <c r="O69" s="24"/>
      <c r="P69" s="25"/>
      <c r="Q69" s="36"/>
      <c r="R69" s="36"/>
      <c r="S69" s="36"/>
      <c r="T69" s="36"/>
      <c r="U69" s="36"/>
      <c r="V69" s="36"/>
      <c r="W69" s="36"/>
      <c r="X69" s="36"/>
      <c r="Y69" s="46"/>
      <c r="Z69" s="46"/>
      <c r="AA69" s="36"/>
      <c r="AB69" s="36"/>
      <c r="AC69" s="36"/>
      <c r="AD69" s="36"/>
      <c r="AE69" s="36"/>
      <c r="AF69" s="36"/>
      <c r="AG69" s="36"/>
      <c r="AH69" s="36"/>
      <c r="AI69" s="36"/>
    </row>
    <row r="70" spans="1:35" ht="13.5" customHeight="1">
      <c r="A70" s="19" t="e">
        <f t="shared" ca="1" si="0"/>
        <v>#NAME?</v>
      </c>
      <c r="B70" s="19" t="e">
        <f t="array" aca="1" ref="B70" ca="1">_xludf.XLOOKUP(D70,#REF!,#REF!)</f>
        <v>#NAME?</v>
      </c>
      <c r="C70" s="19" t="str">
        <f t="shared" si="1"/>
        <v>3_art</v>
      </c>
      <c r="D70" s="19" t="str">
        <f t="shared" si="2"/>
        <v>Aythya marila</v>
      </c>
      <c r="E70" s="19" t="str">
        <f t="shared" si="4"/>
        <v>Greater Scaup</v>
      </c>
      <c r="F70" s="20" t="e">
        <f t="array" aca="1" ref="F70" ca="1">IF(C70="3_art",IF(E70=_xludf.XLOOKUP(B70,#REF!,#REF!),"",_xludf.XLOOKUP(B70,#REF!,#REF!)),IF(C70="2_familj",IF(E70=_xludf.XLOOKUP(B70,#REF!,#REF!),"",_xludf.XLOOKUP(B70,#REF!,#REF!)),""))</f>
        <v>#NAME?</v>
      </c>
      <c r="G70" s="20" t="str">
        <f t="shared" si="3"/>
        <v/>
      </c>
      <c r="H70" s="20">
        <v>67</v>
      </c>
      <c r="I70" s="20">
        <v>67</v>
      </c>
      <c r="J70" s="38" t="s">
        <v>42</v>
      </c>
      <c r="K70" s="44" t="s">
        <v>220</v>
      </c>
      <c r="L70" s="34" t="s">
        <v>221</v>
      </c>
      <c r="M70" s="35" t="s">
        <v>222</v>
      </c>
      <c r="N70" s="24"/>
      <c r="O70" s="24"/>
      <c r="P70" s="25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</row>
    <row r="71" spans="1:35" ht="13.5" customHeight="1">
      <c r="A71" s="41" t="e">
        <f t="shared" ca="1" si="0"/>
        <v>#NAME?</v>
      </c>
      <c r="B71" s="41" t="e">
        <f t="array" aca="1" ref="B71" ca="1">_xludf.XLOOKUP(D71,#REF!,#REF!)</f>
        <v>#NAME?</v>
      </c>
      <c r="C71" s="41" t="str">
        <f t="shared" si="1"/>
        <v>3_art</v>
      </c>
      <c r="D71" s="41" t="str">
        <f t="shared" si="2"/>
        <v>Sibirionetta formosa</v>
      </c>
      <c r="E71" s="41" t="str">
        <f t="shared" si="4"/>
        <v>Baikal Teal</v>
      </c>
      <c r="F71" s="42" t="e">
        <f t="array" aca="1" ref="F71" ca="1">IF(C71="3_art",IF(E71=_xludf.XLOOKUP(B71,#REF!,#REF!),"",_xludf.XLOOKUP(B71,#REF!,#REF!)),IF(C71="2_familj",IF(E71=_xludf.XLOOKUP(B71,#REF!,#REF!),"",_xludf.XLOOKUP(B71,#REF!,#REF!)),""))</f>
        <v>#NAME?</v>
      </c>
      <c r="G71" s="42" t="str">
        <f t="shared" si="3"/>
        <v/>
      </c>
      <c r="H71" s="42">
        <v>68</v>
      </c>
      <c r="I71" s="42">
        <v>68</v>
      </c>
      <c r="J71" s="43" t="s">
        <v>32</v>
      </c>
      <c r="K71" s="44" t="s">
        <v>223</v>
      </c>
      <c r="L71" s="34" t="s">
        <v>224</v>
      </c>
      <c r="M71" s="35" t="s">
        <v>225</v>
      </c>
      <c r="N71" s="24"/>
      <c r="O71" s="24"/>
      <c r="P71" s="4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</row>
    <row r="72" spans="1:35" ht="13.5" customHeight="1">
      <c r="A72" s="19" t="e">
        <f t="shared" ca="1" si="0"/>
        <v>#NAME?</v>
      </c>
      <c r="B72" s="19" t="e">
        <f t="array" aca="1" ref="B72" ca="1">_xludf.XLOOKUP(D72,#REF!,#REF!)</f>
        <v>#NAME?</v>
      </c>
      <c r="C72" s="19" t="str">
        <f t="shared" si="1"/>
        <v>3_art</v>
      </c>
      <c r="D72" s="19" t="str">
        <f t="shared" si="2"/>
        <v>Spatula querquedula</v>
      </c>
      <c r="E72" s="19" t="str">
        <f t="shared" si="4"/>
        <v>Garganey</v>
      </c>
      <c r="F72" s="20" t="e">
        <f t="array" aca="1" ref="F72" ca="1">IF(C72="3_art",IF(E72=_xludf.XLOOKUP(B72,#REF!,#REF!),"",_xludf.XLOOKUP(B72,#REF!,#REF!)),IF(C72="2_familj",IF(E72=_xludf.XLOOKUP(B72,#REF!,#REF!),"",_xludf.XLOOKUP(B72,#REF!,#REF!)),""))</f>
        <v>#NAME?</v>
      </c>
      <c r="G72" s="20" t="str">
        <f t="shared" si="3"/>
        <v/>
      </c>
      <c r="H72" s="20">
        <v>69</v>
      </c>
      <c r="I72" s="20">
        <v>69</v>
      </c>
      <c r="J72" s="38" t="s">
        <v>42</v>
      </c>
      <c r="K72" s="44" t="s">
        <v>226</v>
      </c>
      <c r="L72" s="34" t="s">
        <v>227</v>
      </c>
      <c r="M72" s="35" t="s">
        <v>228</v>
      </c>
      <c r="N72" s="24"/>
      <c r="O72" s="24"/>
      <c r="P72" s="25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</row>
    <row r="73" spans="1:35" ht="13.5" customHeight="1">
      <c r="A73" s="19" t="e">
        <f t="shared" ca="1" si="0"/>
        <v>#NAME?</v>
      </c>
      <c r="B73" s="19" t="e">
        <f t="array" aca="1" ref="B73" ca="1">_xludf.XLOOKUP(D73,#REF!,#REF!)</f>
        <v>#NAME?</v>
      </c>
      <c r="C73" s="19" t="str">
        <f t="shared" si="1"/>
        <v>3_art</v>
      </c>
      <c r="D73" s="19" t="str">
        <f t="shared" si="2"/>
        <v>Spatula discors</v>
      </c>
      <c r="E73" s="19" t="str">
        <f t="shared" si="4"/>
        <v>Blue-winged Teal</v>
      </c>
      <c r="F73" s="20" t="e">
        <f t="array" aca="1" ref="F73" ca="1">IF(C73="3_art",IF(E73=_xludf.XLOOKUP(B73,#REF!,#REF!),"",_xludf.XLOOKUP(B73,#REF!,#REF!)),IF(C73="2_familj",IF(E73=_xludf.XLOOKUP(B73,#REF!,#REF!),"",_xludf.XLOOKUP(B73,#REF!,#REF!)),""))</f>
        <v>#NAME?</v>
      </c>
      <c r="G73" s="20" t="str">
        <f t="shared" si="3"/>
        <v/>
      </c>
      <c r="H73" s="20">
        <v>70</v>
      </c>
      <c r="I73" s="20">
        <v>70</v>
      </c>
      <c r="J73" s="38" t="s">
        <v>89</v>
      </c>
      <c r="K73" s="44" t="s">
        <v>229</v>
      </c>
      <c r="L73" s="34" t="s">
        <v>230</v>
      </c>
      <c r="M73" s="35" t="s">
        <v>231</v>
      </c>
      <c r="N73" s="24"/>
      <c r="O73" s="24"/>
      <c r="P73" s="25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</row>
    <row r="74" spans="1:35" ht="13.5" customHeight="1">
      <c r="A74" s="19" t="e">
        <f t="shared" ca="1" si="0"/>
        <v>#NAME?</v>
      </c>
      <c r="B74" s="19" t="e">
        <f t="array" aca="1" ref="B74" ca="1">_xludf.XLOOKUP(D74,#REF!,#REF!)</f>
        <v>#NAME?</v>
      </c>
      <c r="C74" s="19" t="str">
        <f t="shared" si="1"/>
        <v>3_art</v>
      </c>
      <c r="D74" s="19" t="str">
        <f t="shared" si="2"/>
        <v>Spatula cyanoptera</v>
      </c>
      <c r="E74" s="19" t="str">
        <f t="shared" si="4"/>
        <v>Cinnamon Teal</v>
      </c>
      <c r="F74" s="20" t="e">
        <f t="array" aca="1" ref="F74" ca="1">IF(C74="3_art",IF(E74=_xludf.XLOOKUP(B74,#REF!,#REF!),"",_xludf.XLOOKUP(B74,#REF!,#REF!)),IF(C74="2_familj",IF(E74=_xludf.XLOOKUP(B74,#REF!,#REF!),"",_xludf.XLOOKUP(B74,#REF!,#REF!)),""))</f>
        <v>#NAME?</v>
      </c>
      <c r="G74" s="20" t="str">
        <f t="shared" si="3"/>
        <v/>
      </c>
      <c r="H74" s="20">
        <v>71</v>
      </c>
      <c r="I74" s="20">
        <v>71</v>
      </c>
      <c r="J74" s="38" t="s">
        <v>32</v>
      </c>
      <c r="K74" s="51" t="s">
        <v>232</v>
      </c>
      <c r="L74" s="52" t="s">
        <v>233</v>
      </c>
      <c r="M74" s="53" t="s">
        <v>234</v>
      </c>
      <c r="N74" s="24"/>
      <c r="O74" s="46"/>
      <c r="P74" s="4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</row>
    <row r="75" spans="1:35" ht="13.5" customHeight="1">
      <c r="A75" s="19" t="e">
        <f t="shared" ca="1" si="0"/>
        <v>#NAME?</v>
      </c>
      <c r="B75" s="19" t="e">
        <f t="array" aca="1" ref="B75" ca="1">_xludf.XLOOKUP(D75,#REF!,#REF!)</f>
        <v>#NAME?</v>
      </c>
      <c r="C75" s="19" t="str">
        <f t="shared" si="1"/>
        <v>3_art</v>
      </c>
      <c r="D75" s="19" t="str">
        <f t="shared" si="2"/>
        <v>Spatula clypeata</v>
      </c>
      <c r="E75" s="19" t="str">
        <f t="shared" si="4"/>
        <v>Northern Shoveler</v>
      </c>
      <c r="F75" s="20" t="e">
        <f t="array" aca="1" ref="F75" ca="1">IF(C75="3_art",IF(E75=_xludf.XLOOKUP(B75,#REF!,#REF!),"",_xludf.XLOOKUP(B75,#REF!,#REF!)),IF(C75="2_familj",IF(E75=_xludf.XLOOKUP(B75,#REF!,#REF!),"",_xludf.XLOOKUP(B75,#REF!,#REF!)),""))</f>
        <v>#NAME?</v>
      </c>
      <c r="G75" s="20" t="str">
        <f t="shared" si="3"/>
        <v/>
      </c>
      <c r="H75" s="20">
        <v>72</v>
      </c>
      <c r="I75" s="20">
        <v>72</v>
      </c>
      <c r="J75" s="38" t="s">
        <v>42</v>
      </c>
      <c r="K75" s="44" t="s">
        <v>235</v>
      </c>
      <c r="L75" s="34" t="s">
        <v>236</v>
      </c>
      <c r="M75" s="35" t="s">
        <v>237</v>
      </c>
      <c r="N75" s="24"/>
      <c r="O75" s="24"/>
      <c r="P75" s="46"/>
      <c r="Q75" s="4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</row>
    <row r="76" spans="1:35" ht="13.5" customHeight="1">
      <c r="A76" s="19" t="e">
        <f t="shared" ca="1" si="0"/>
        <v>#NAME?</v>
      </c>
      <c r="B76" s="19" t="e">
        <f t="array" aca="1" ref="B76" ca="1">_xludf.XLOOKUP(D76,#REF!,#REF!)</f>
        <v>#NAME?</v>
      </c>
      <c r="C76" s="19" t="str">
        <f t="shared" si="1"/>
        <v>3_art</v>
      </c>
      <c r="D76" s="19" t="str">
        <f t="shared" si="2"/>
        <v>Mareca falcata</v>
      </c>
      <c r="E76" s="19" t="str">
        <f t="shared" si="4"/>
        <v>Falcated Duck</v>
      </c>
      <c r="F76" s="20" t="e">
        <f t="array" aca="1" ref="F76" ca="1">IF(C76="3_art",IF(E76=_xludf.XLOOKUP(B76,#REF!,#REF!),"",_xludf.XLOOKUP(B76,#REF!,#REF!)),IF(C76="2_familj",IF(E76=_xludf.XLOOKUP(B76,#REF!,#REF!),"",_xludf.XLOOKUP(B76,#REF!,#REF!)),""))</f>
        <v>#NAME?</v>
      </c>
      <c r="G76" s="20" t="str">
        <f t="shared" si="3"/>
        <v/>
      </c>
      <c r="H76" s="20">
        <v>73</v>
      </c>
      <c r="I76" s="20">
        <v>73</v>
      </c>
      <c r="J76" s="38" t="s">
        <v>32</v>
      </c>
      <c r="K76" s="44" t="s">
        <v>238</v>
      </c>
      <c r="L76" s="34" t="s">
        <v>239</v>
      </c>
      <c r="M76" s="35" t="s">
        <v>240</v>
      </c>
      <c r="N76" s="24"/>
      <c r="O76" s="24"/>
      <c r="P76" s="25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</row>
    <row r="77" spans="1:35" ht="13.5" customHeight="1">
      <c r="A77" s="19" t="e">
        <f t="shared" ca="1" si="0"/>
        <v>#NAME?</v>
      </c>
      <c r="B77" s="19" t="e">
        <f t="array" aca="1" ref="B77" ca="1">_xludf.XLOOKUP(D77,#REF!,#REF!)</f>
        <v>#NAME?</v>
      </c>
      <c r="C77" s="19" t="str">
        <f t="shared" si="1"/>
        <v>3_art</v>
      </c>
      <c r="D77" s="19" t="str">
        <f t="shared" si="2"/>
        <v>Mareca strepera</v>
      </c>
      <c r="E77" s="19" t="str">
        <f t="shared" si="4"/>
        <v>Gadwall</v>
      </c>
      <c r="F77" s="20" t="e">
        <f t="array" aca="1" ref="F77" ca="1">IF(C77="3_art",IF(E77=_xludf.XLOOKUP(B77,#REF!,#REF!),"",_xludf.XLOOKUP(B77,#REF!,#REF!)),IF(C77="2_familj",IF(E77=_xludf.XLOOKUP(B77,#REF!,#REF!),"",_xludf.XLOOKUP(B77,#REF!,#REF!)),""))</f>
        <v>#NAME?</v>
      </c>
      <c r="G77" s="20" t="str">
        <f t="shared" si="3"/>
        <v/>
      </c>
      <c r="H77" s="20">
        <v>74</v>
      </c>
      <c r="I77" s="20">
        <v>74</v>
      </c>
      <c r="J77" s="38" t="s">
        <v>42</v>
      </c>
      <c r="K77" s="44" t="s">
        <v>241</v>
      </c>
      <c r="L77" s="34" t="s">
        <v>242</v>
      </c>
      <c r="M77" s="35" t="s">
        <v>243</v>
      </c>
      <c r="N77" s="24"/>
      <c r="O77" s="24"/>
      <c r="P77" s="25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</row>
    <row r="78" spans="1:35" ht="13.5" customHeight="1">
      <c r="A78" s="19" t="e">
        <f t="shared" ca="1" si="0"/>
        <v>#NAME?</v>
      </c>
      <c r="B78" s="19" t="e">
        <f t="array" aca="1" ref="B78" ca="1">_xludf.XLOOKUP(D78,#REF!,#REF!)</f>
        <v>#NAME?</v>
      </c>
      <c r="C78" s="19" t="str">
        <f t="shared" si="1"/>
        <v>3_art</v>
      </c>
      <c r="D78" s="19" t="str">
        <f t="shared" si="2"/>
        <v>Mareca penelope</v>
      </c>
      <c r="E78" s="19" t="str">
        <f t="shared" si="4"/>
        <v>Eurasian Wigeon</v>
      </c>
      <c r="F78" s="20" t="e">
        <f t="array" aca="1" ref="F78" ca="1">IF(C78="3_art",IF(E78=_xludf.XLOOKUP(B78,#REF!,#REF!),"",_xludf.XLOOKUP(B78,#REF!,#REF!)),IF(C78="2_familj",IF(E78=_xludf.XLOOKUP(B78,#REF!,#REF!),"",_xludf.XLOOKUP(B78,#REF!,#REF!)),""))</f>
        <v>#NAME?</v>
      </c>
      <c r="G78" s="20" t="str">
        <f t="shared" si="3"/>
        <v/>
      </c>
      <c r="H78" s="20">
        <v>75</v>
      </c>
      <c r="I78" s="20">
        <v>75</v>
      </c>
      <c r="J78" s="38" t="s">
        <v>42</v>
      </c>
      <c r="K78" s="44" t="s">
        <v>244</v>
      </c>
      <c r="L78" s="34" t="s">
        <v>245</v>
      </c>
      <c r="M78" s="35" t="s">
        <v>246</v>
      </c>
      <c r="N78" s="24"/>
      <c r="O78" s="24"/>
      <c r="P78" s="25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</row>
    <row r="79" spans="1:35" ht="13.5" customHeight="1">
      <c r="A79" s="19" t="e">
        <f t="shared" ca="1" si="0"/>
        <v>#NAME?</v>
      </c>
      <c r="B79" s="19" t="e">
        <f t="array" aca="1" ref="B79" ca="1">_xludf.XLOOKUP(D79,#REF!,#REF!)</f>
        <v>#NAME?</v>
      </c>
      <c r="C79" s="19" t="str">
        <f t="shared" si="1"/>
        <v>3_art</v>
      </c>
      <c r="D79" s="19" t="str">
        <f t="shared" si="2"/>
        <v>Mareca americana</v>
      </c>
      <c r="E79" s="19" t="str">
        <f t="shared" si="4"/>
        <v>American Wigeon</v>
      </c>
      <c r="F79" s="20" t="e">
        <f t="array" aca="1" ref="F79" ca="1">IF(C79="3_art",IF(E79=_xludf.XLOOKUP(B79,#REF!,#REF!),"",_xludf.XLOOKUP(B79,#REF!,#REF!)),IF(C79="2_familj",IF(E79=_xludf.XLOOKUP(B79,#REF!,#REF!),"",_xludf.XLOOKUP(B79,#REF!,#REF!)),""))</f>
        <v>#NAME?</v>
      </c>
      <c r="G79" s="20" t="str">
        <f t="shared" si="3"/>
        <v/>
      </c>
      <c r="H79" s="20">
        <v>76</v>
      </c>
      <c r="I79" s="20">
        <v>76</v>
      </c>
      <c r="J79" s="38" t="s">
        <v>89</v>
      </c>
      <c r="K79" s="44" t="s">
        <v>247</v>
      </c>
      <c r="L79" s="34" t="s">
        <v>248</v>
      </c>
      <c r="M79" s="35" t="s">
        <v>249</v>
      </c>
      <c r="N79" s="24"/>
      <c r="O79" s="24"/>
      <c r="P79" s="25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</row>
    <row r="80" spans="1:35" ht="13.5" customHeight="1">
      <c r="A80" s="19" t="e">
        <f t="shared" ca="1" si="0"/>
        <v>#NAME?</v>
      </c>
      <c r="B80" s="19" t="e">
        <f t="array" aca="1" ref="B80" ca="1">_xludf.XLOOKUP(D80,#REF!,#REF!)</f>
        <v>#NAME?</v>
      </c>
      <c r="C80" s="19" t="str">
        <f t="shared" si="1"/>
        <v>3_art</v>
      </c>
      <c r="D80" s="19" t="str">
        <f t="shared" si="2"/>
        <v>Anas zonorhyncha</v>
      </c>
      <c r="E80" s="19" t="str">
        <f t="shared" si="4"/>
        <v>Eastern Spot-billed Duck</v>
      </c>
      <c r="F80" s="20" t="e">
        <f t="array" aca="1" ref="F80" ca="1">IF(C80="3_art",IF(E80=_xludf.XLOOKUP(B80,#REF!,#REF!),"",_xludf.XLOOKUP(B80,#REF!,#REF!)),IF(C80="2_familj",IF(E80=_xludf.XLOOKUP(B80,#REF!,#REF!),"",_xludf.XLOOKUP(B80,#REF!,#REF!)),""))</f>
        <v>#NAME?</v>
      </c>
      <c r="G80" s="20" t="str">
        <f t="shared" si="3"/>
        <v/>
      </c>
      <c r="H80" s="20">
        <v>77</v>
      </c>
      <c r="I80" s="20">
        <v>77</v>
      </c>
      <c r="J80" s="38" t="s">
        <v>32</v>
      </c>
      <c r="K80" s="54" t="s">
        <v>250</v>
      </c>
      <c r="L80" s="48" t="s">
        <v>251</v>
      </c>
      <c r="M80" s="49" t="s">
        <v>252</v>
      </c>
      <c r="N80" s="24" t="s">
        <v>253</v>
      </c>
      <c r="O80" s="24"/>
      <c r="P80" s="25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</row>
    <row r="81" spans="1:35" ht="13.5" customHeight="1">
      <c r="A81" s="19" t="e">
        <f t="shared" ca="1" si="0"/>
        <v>#NAME?</v>
      </c>
      <c r="B81" s="19" t="e">
        <f t="array" aca="1" ref="B81" ca="1">_xludf.XLOOKUP(D81,#REF!,#REF!)</f>
        <v>#NAME?</v>
      </c>
      <c r="C81" s="19" t="str">
        <f t="shared" si="1"/>
        <v>3_art</v>
      </c>
      <c r="D81" s="19" t="str">
        <f t="shared" si="2"/>
        <v>Anas platyrhynchos</v>
      </c>
      <c r="E81" s="19" t="str">
        <f t="shared" si="4"/>
        <v>Mallard</v>
      </c>
      <c r="F81" s="20" t="e">
        <f t="array" aca="1" ref="F81" ca="1">IF(C81="3_art",IF(E81=_xludf.XLOOKUP(B81,#REF!,#REF!),"",_xludf.XLOOKUP(B81,#REF!,#REF!)),IF(C81="2_familj",IF(E81=_xludf.XLOOKUP(B81,#REF!,#REF!),"",_xludf.XLOOKUP(B81,#REF!,#REF!)),""))</f>
        <v>#NAME?</v>
      </c>
      <c r="G81" s="20" t="str">
        <f t="shared" si="3"/>
        <v/>
      </c>
      <c r="H81" s="20">
        <v>78</v>
      </c>
      <c r="I81" s="20">
        <v>78</v>
      </c>
      <c r="J81" s="38" t="s">
        <v>42</v>
      </c>
      <c r="K81" s="39" t="s">
        <v>254</v>
      </c>
      <c r="L81" s="34" t="s">
        <v>255</v>
      </c>
      <c r="M81" s="35" t="s">
        <v>256</v>
      </c>
      <c r="N81" s="24"/>
      <c r="O81" s="24"/>
      <c r="P81" s="25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</row>
    <row r="82" spans="1:35" ht="13.5" customHeight="1">
      <c r="A82" s="19" t="e">
        <f t="shared" ca="1" si="0"/>
        <v>#NAME?</v>
      </c>
      <c r="B82" s="19" t="e">
        <f t="array" aca="1" ref="B82" ca="1">_xludf.XLOOKUP(D82,#REF!,#REF!)</f>
        <v>#NAME?</v>
      </c>
      <c r="C82" s="19" t="str">
        <f t="shared" si="1"/>
        <v>3_art</v>
      </c>
      <c r="D82" s="19" t="str">
        <f t="shared" si="2"/>
        <v>Anas rubripes</v>
      </c>
      <c r="E82" s="19" t="str">
        <f t="shared" si="4"/>
        <v>American Black Duck</v>
      </c>
      <c r="F82" s="20" t="e">
        <f t="array" aca="1" ref="F82" ca="1">IF(C82="3_art",IF(E82=_xludf.XLOOKUP(B82,#REF!,#REF!),"",_xludf.XLOOKUP(B82,#REF!,#REF!)),IF(C82="2_familj",IF(E82=_xludf.XLOOKUP(B82,#REF!,#REF!),"",_xludf.XLOOKUP(B82,#REF!,#REF!)),""))</f>
        <v>#NAME?</v>
      </c>
      <c r="G82" s="20" t="str">
        <f t="shared" si="3"/>
        <v/>
      </c>
      <c r="H82" s="20">
        <v>79</v>
      </c>
      <c r="I82" s="20">
        <v>79</v>
      </c>
      <c r="J82" s="38" t="s">
        <v>32</v>
      </c>
      <c r="K82" s="39" t="s">
        <v>257</v>
      </c>
      <c r="L82" s="34" t="s">
        <v>258</v>
      </c>
      <c r="M82" s="35" t="s">
        <v>259</v>
      </c>
      <c r="N82" s="24"/>
      <c r="O82" s="24"/>
      <c r="P82" s="25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</row>
    <row r="83" spans="1:35" ht="13.5" customHeight="1">
      <c r="A83" s="19" t="e">
        <f t="shared" ca="1" si="0"/>
        <v>#NAME?</v>
      </c>
      <c r="B83" s="19" t="e">
        <f t="array" aca="1" ref="B83" ca="1">_xludf.XLOOKUP(D83,#REF!,#REF!)</f>
        <v>#NAME?</v>
      </c>
      <c r="C83" s="19" t="str">
        <f t="shared" si="1"/>
        <v>3_art</v>
      </c>
      <c r="D83" s="19" t="str">
        <f t="shared" si="2"/>
        <v>Anas capensis</v>
      </c>
      <c r="E83" s="19" t="str">
        <f t="shared" si="4"/>
        <v>Cape Teal</v>
      </c>
      <c r="F83" s="20" t="e">
        <f t="array" aca="1" ref="F83" ca="1">IF(C83="3_art",IF(E83=_xludf.XLOOKUP(B83,#REF!,#REF!),"",_xludf.XLOOKUP(B83,#REF!,#REF!)),IF(C83="2_familj",IF(E83=_xludf.XLOOKUP(B83,#REF!,#REF!),"",_xludf.XLOOKUP(B83,#REF!,#REF!)),""))</f>
        <v>#NAME?</v>
      </c>
      <c r="G83" s="20" t="str">
        <f t="shared" si="3"/>
        <v/>
      </c>
      <c r="H83" s="20">
        <v>80</v>
      </c>
      <c r="I83" s="20">
        <v>80</v>
      </c>
      <c r="J83" s="38" t="s">
        <v>32</v>
      </c>
      <c r="K83" s="39" t="s">
        <v>260</v>
      </c>
      <c r="L83" s="34" t="s">
        <v>261</v>
      </c>
      <c r="M83" s="35" t="s">
        <v>262</v>
      </c>
      <c r="N83" s="24"/>
      <c r="O83" s="24"/>
      <c r="P83" s="25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</row>
    <row r="84" spans="1:35" ht="13.5" customHeight="1">
      <c r="A84" s="19" t="e">
        <f t="shared" ca="1" si="0"/>
        <v>#NAME?</v>
      </c>
      <c r="B84" s="19" t="e">
        <f t="array" aca="1" ref="B84" ca="1">_xludf.XLOOKUP(D84,#REF!,#REF!)</f>
        <v>#NAME?</v>
      </c>
      <c r="C84" s="19" t="str">
        <f t="shared" si="1"/>
        <v>3_art</v>
      </c>
      <c r="D84" s="19" t="str">
        <f t="shared" si="2"/>
        <v>Anas erythrorhyncha</v>
      </c>
      <c r="E84" s="19" t="str">
        <f t="shared" si="4"/>
        <v>Red-billed Teal</v>
      </c>
      <c r="F84" s="20" t="e">
        <f t="array" aca="1" ref="F84" ca="1">IF(C84="3_art",IF(E84=_xludf.XLOOKUP(B84,#REF!,#REF!),"",_xludf.XLOOKUP(B84,#REF!,#REF!)),IF(C84="2_familj",IF(E84=_xludf.XLOOKUP(B84,#REF!,#REF!),"",_xludf.XLOOKUP(B84,#REF!,#REF!)),""))</f>
        <v>#NAME?</v>
      </c>
      <c r="G84" s="20" t="str">
        <f t="shared" si="3"/>
        <v/>
      </c>
      <c r="H84" s="20">
        <v>81</v>
      </c>
      <c r="I84" s="20">
        <v>81</v>
      </c>
      <c r="J84" s="38" t="s">
        <v>32</v>
      </c>
      <c r="K84" s="39" t="s">
        <v>263</v>
      </c>
      <c r="L84" s="34" t="s">
        <v>264</v>
      </c>
      <c r="M84" s="35" t="s">
        <v>265</v>
      </c>
      <c r="N84" s="24"/>
      <c r="O84" s="24"/>
      <c r="P84" s="25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</row>
    <row r="85" spans="1:35" ht="13.5" customHeight="1">
      <c r="A85" s="19" t="e">
        <f t="shared" ca="1" si="0"/>
        <v>#NAME?</v>
      </c>
      <c r="B85" s="19" t="e">
        <f t="array" aca="1" ref="B85" ca="1">_xludf.XLOOKUP(D85,#REF!,#REF!)</f>
        <v>#NAME?</v>
      </c>
      <c r="C85" s="19" t="str">
        <f t="shared" si="1"/>
        <v>3_art</v>
      </c>
      <c r="D85" s="19" t="str">
        <f t="shared" si="2"/>
        <v>Anas acuta</v>
      </c>
      <c r="E85" s="19" t="str">
        <f t="shared" si="4"/>
        <v>Northern Pintail</v>
      </c>
      <c r="F85" s="20" t="e">
        <f t="array" aca="1" ref="F85" ca="1">IF(C85="3_art",IF(E85=_xludf.XLOOKUP(B85,#REF!,#REF!),"",_xludf.XLOOKUP(B85,#REF!,#REF!)),IF(C85="2_familj",IF(E85=_xludf.XLOOKUP(B85,#REF!,#REF!),"",_xludf.XLOOKUP(B85,#REF!,#REF!)),""))</f>
        <v>#NAME?</v>
      </c>
      <c r="G85" s="20" t="str">
        <f t="shared" si="3"/>
        <v/>
      </c>
      <c r="H85" s="20">
        <v>82</v>
      </c>
      <c r="I85" s="20">
        <v>82</v>
      </c>
      <c r="J85" s="38" t="s">
        <v>42</v>
      </c>
      <c r="K85" s="39" t="s">
        <v>266</v>
      </c>
      <c r="L85" s="34" t="s">
        <v>267</v>
      </c>
      <c r="M85" s="35" t="s">
        <v>268</v>
      </c>
      <c r="N85" s="24"/>
      <c r="O85" s="24"/>
      <c r="P85" s="2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</row>
    <row r="86" spans="1:35" ht="13.5" customHeight="1">
      <c r="A86" s="19" t="e">
        <f t="shared" ca="1" si="0"/>
        <v>#NAME?</v>
      </c>
      <c r="B86" s="19" t="e">
        <f t="array" aca="1" ref="B86" ca="1">_xludf.XLOOKUP(D86,#REF!,#REF!)</f>
        <v>#NAME?</v>
      </c>
      <c r="C86" s="19" t="str">
        <f t="shared" si="1"/>
        <v>3_art</v>
      </c>
      <c r="D86" s="19" t="str">
        <f t="shared" si="2"/>
        <v>Anas crecca</v>
      </c>
      <c r="E86" s="19" t="str">
        <f t="shared" si="4"/>
        <v>Green-winged Teal</v>
      </c>
      <c r="F86" s="20" t="e">
        <f t="array" aca="1" ref="F86" ca="1">IF(C86="3_art",IF(E86=_xludf.XLOOKUP(B86,#REF!,#REF!),"",_xludf.XLOOKUP(B86,#REF!,#REF!)),IF(C86="2_familj",IF(E86=_xludf.XLOOKUP(B86,#REF!,#REF!),"",_xludf.XLOOKUP(B86,#REF!,#REF!)),""))</f>
        <v>#NAME?</v>
      </c>
      <c r="G86" s="20" t="str">
        <f t="shared" si="3"/>
        <v/>
      </c>
      <c r="H86" s="20">
        <v>83</v>
      </c>
      <c r="I86" s="20">
        <v>83</v>
      </c>
      <c r="J86" s="38" t="s">
        <v>42</v>
      </c>
      <c r="K86" s="39" t="s">
        <v>269</v>
      </c>
      <c r="L86" s="34" t="s">
        <v>270</v>
      </c>
      <c r="M86" s="35" t="s">
        <v>271</v>
      </c>
      <c r="N86" s="24" t="s">
        <v>105</v>
      </c>
      <c r="O86" s="24"/>
      <c r="P86" s="25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</row>
    <row r="87" spans="1:35" ht="27" customHeight="1">
      <c r="A87" s="19" t="e">
        <f t="shared" ca="1" si="0"/>
        <v>#NAME?</v>
      </c>
      <c r="B87" s="19" t="e">
        <f t="array" aca="1" ref="B87" ca="1">_xludf.XLOOKUP(D87,#REF!,#REF!)</f>
        <v>#NAME?</v>
      </c>
      <c r="C87" s="19" t="str">
        <f t="shared" si="1"/>
        <v>1_ordning</v>
      </c>
      <c r="D87" s="19" t="str">
        <f t="shared" si="2"/>
        <v>Galliformes</v>
      </c>
      <c r="E87" s="19">
        <f t="shared" si="4"/>
        <v>0</v>
      </c>
      <c r="F87" s="20" t="str">
        <f t="array" ref="F87">IF(C87="3_art",IF(E87=_xludf.XLOOKUP(B87,#REF!,#REF!),"",_xludf.XLOOKUP(B87,#REF!,#REF!)),IF(C87="2_familj",IF(E87=_xludf.XLOOKUP(B87,#REF!,#REF!),"",_xludf.XLOOKUP(B87,#REF!,#REF!)),""))</f>
        <v/>
      </c>
      <c r="G87" s="20" t="str">
        <f t="shared" si="3"/>
        <v/>
      </c>
      <c r="H87" s="20">
        <v>84</v>
      </c>
      <c r="I87" s="20">
        <v>84</v>
      </c>
      <c r="J87" s="38"/>
      <c r="K87" s="22" t="s">
        <v>272</v>
      </c>
      <c r="L87" s="22" t="s">
        <v>273</v>
      </c>
      <c r="M87" s="35"/>
      <c r="N87" s="24"/>
      <c r="O87" s="25"/>
      <c r="P87" s="40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</row>
    <row r="88" spans="1:35" ht="13.5" customHeight="1">
      <c r="A88" s="27" t="e">
        <f t="shared" ca="1" si="0"/>
        <v>#NAME?</v>
      </c>
      <c r="B88" s="27" t="e">
        <f t="array" aca="1" ref="B88" ca="1">_xludf.XLOOKUP(D88,#REF!,#REF!)</f>
        <v>#NAME?</v>
      </c>
      <c r="C88" s="27" t="str">
        <f t="shared" si="1"/>
        <v>2_familj</v>
      </c>
      <c r="D88" s="27" t="str">
        <f t="shared" si="2"/>
        <v>Numididae</v>
      </c>
      <c r="E88" s="27" t="str">
        <f t="shared" si="4"/>
        <v>Guineafowl</v>
      </c>
      <c r="F88" s="28" t="e">
        <f t="array" aca="1" ref="F88" ca="1">IF(C88="3_art",IF(E88=_xludf.XLOOKUP(B88,#REF!,#REF!),"",_xludf.XLOOKUP(B88,#REF!,#REF!)),IF(C88="2_familj",IF(E88=_xludf.XLOOKUP(B88,#REF!,#REF!),"",_xludf.XLOOKUP(B88,#REF!,#REF!)),""))</f>
        <v>#NAME?</v>
      </c>
      <c r="G88" s="28" t="str">
        <f t="shared" si="3"/>
        <v/>
      </c>
      <c r="H88" s="28">
        <v>85</v>
      </c>
      <c r="I88" s="28">
        <v>85</v>
      </c>
      <c r="J88" s="55"/>
      <c r="K88" s="56" t="s">
        <v>274</v>
      </c>
      <c r="L88" s="30" t="s">
        <v>275</v>
      </c>
      <c r="M88" s="30" t="s">
        <v>276</v>
      </c>
      <c r="N88" s="24"/>
      <c r="O88" s="25"/>
      <c r="P88" s="40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</row>
    <row r="89" spans="1:35" ht="13.5" customHeight="1">
      <c r="A89" s="19" t="e">
        <f t="shared" ca="1" si="0"/>
        <v>#NAME?</v>
      </c>
      <c r="B89" s="19" t="e">
        <f t="array" aca="1" ref="B89" ca="1">_xludf.XLOOKUP(D89,#REF!,#REF!)</f>
        <v>#NAME?</v>
      </c>
      <c r="C89" s="19" t="str">
        <f t="shared" si="1"/>
        <v>3_art</v>
      </c>
      <c r="D89" s="19" t="str">
        <f t="shared" si="2"/>
        <v>Numida meleagris</v>
      </c>
      <c r="E89" s="19" t="str">
        <f t="shared" si="4"/>
        <v>Helmeted Guineafowl</v>
      </c>
      <c r="F89" s="20" t="e">
        <f t="array" aca="1" ref="F89" ca="1">IF(C89="3_art",IF(E89=_xludf.XLOOKUP(B89,#REF!,#REF!),"",_xludf.XLOOKUP(B89,#REF!,#REF!)),IF(C89="2_familj",IF(E89=_xludf.XLOOKUP(B89,#REF!,#REF!),"",_xludf.XLOOKUP(B89,#REF!,#REF!)),""))</f>
        <v>#NAME?</v>
      </c>
      <c r="G89" s="20" t="str">
        <f t="shared" si="3"/>
        <v/>
      </c>
      <c r="H89" s="20">
        <v>86</v>
      </c>
      <c r="I89" s="20">
        <v>86</v>
      </c>
      <c r="J89" s="38" t="s">
        <v>42</v>
      </c>
      <c r="K89" s="44" t="s">
        <v>277</v>
      </c>
      <c r="L89" s="34" t="s">
        <v>278</v>
      </c>
      <c r="M89" s="35" t="s">
        <v>279</v>
      </c>
      <c r="N89" s="24" t="s">
        <v>52</v>
      </c>
      <c r="O89" s="25"/>
      <c r="P89" s="40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</row>
    <row r="90" spans="1:35" ht="13.5" customHeight="1">
      <c r="A90" s="27" t="e">
        <f t="shared" ca="1" si="0"/>
        <v>#NAME?</v>
      </c>
      <c r="B90" s="27" t="e">
        <f t="array" aca="1" ref="B90" ca="1">_xludf.XLOOKUP(D90,#REF!,#REF!)</f>
        <v>#NAME?</v>
      </c>
      <c r="C90" s="27" t="str">
        <f t="shared" si="1"/>
        <v>2_familj</v>
      </c>
      <c r="D90" s="27" t="str">
        <f t="shared" si="2"/>
        <v>Odontophoridae</v>
      </c>
      <c r="E90" s="27" t="str">
        <f t="shared" si="4"/>
        <v>New World Quail</v>
      </c>
      <c r="F90" s="28" t="e">
        <f t="array" aca="1" ref="F90" ca="1">IF(C90="3_art",IF(E90=_xludf.XLOOKUP(B90,#REF!,#REF!),"",_xludf.XLOOKUP(B90,#REF!,#REF!)),IF(C90="2_familj",IF(E90=_xludf.XLOOKUP(B90,#REF!,#REF!),"",_xludf.XLOOKUP(B90,#REF!,#REF!)),""))</f>
        <v>#NAME?</v>
      </c>
      <c r="G90" s="28" t="str">
        <f t="shared" si="3"/>
        <v/>
      </c>
      <c r="H90" s="28">
        <v>87</v>
      </c>
      <c r="I90" s="28">
        <v>87</v>
      </c>
      <c r="J90" s="55"/>
      <c r="K90" s="56" t="s">
        <v>280</v>
      </c>
      <c r="L90" s="30" t="s">
        <v>281</v>
      </c>
      <c r="M90" s="30" t="s">
        <v>282</v>
      </c>
      <c r="N90" s="24"/>
      <c r="O90" s="25"/>
      <c r="P90" s="4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</row>
    <row r="91" spans="1:35" ht="13.5" customHeight="1">
      <c r="A91" s="19" t="e">
        <f t="shared" ca="1" si="0"/>
        <v>#NAME?</v>
      </c>
      <c r="B91" s="19" t="e">
        <f t="array" aca="1" ref="B91" ca="1">_xludf.XLOOKUP(D91,#REF!,#REF!)</f>
        <v>#NAME?</v>
      </c>
      <c r="C91" s="19" t="str">
        <f t="shared" si="1"/>
        <v>3_art</v>
      </c>
      <c r="D91" s="19" t="str">
        <f t="shared" si="2"/>
        <v>Colinus virginianus</v>
      </c>
      <c r="E91" s="19" t="str">
        <f t="shared" si="4"/>
        <v>Northern Bobwhite</v>
      </c>
      <c r="F91" s="20" t="e">
        <f t="array" aca="1" ref="F91" ca="1">IF(C91="3_art",IF(E91=_xludf.XLOOKUP(B91,#REF!,#REF!),"",_xludf.XLOOKUP(B91,#REF!,#REF!)),IF(C91="2_familj",IF(E91=_xludf.XLOOKUP(B91,#REF!,#REF!),"",_xludf.XLOOKUP(B91,#REF!,#REF!)),""))</f>
        <v>#NAME?</v>
      </c>
      <c r="G91" s="20" t="str">
        <f t="shared" si="3"/>
        <v/>
      </c>
      <c r="H91" s="20">
        <v>88</v>
      </c>
      <c r="I91" s="20">
        <v>88</v>
      </c>
      <c r="J91" s="38" t="s">
        <v>42</v>
      </c>
      <c r="K91" s="44" t="s">
        <v>283</v>
      </c>
      <c r="L91" s="34" t="s">
        <v>284</v>
      </c>
      <c r="M91" s="35" t="s">
        <v>285</v>
      </c>
      <c r="N91" s="24" t="s">
        <v>52</v>
      </c>
      <c r="O91" s="25"/>
      <c r="P91" s="40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</row>
    <row r="92" spans="1:35" ht="13.5" customHeight="1">
      <c r="A92" s="19" t="e">
        <f t="shared" ca="1" si="0"/>
        <v>#NAME?</v>
      </c>
      <c r="B92" s="19" t="e">
        <f t="array" aca="1" ref="B92" ca="1">_xludf.XLOOKUP(D92,#REF!,#REF!)</f>
        <v>#NAME?</v>
      </c>
      <c r="C92" s="19" t="str">
        <f t="shared" si="1"/>
        <v>3_art</v>
      </c>
      <c r="D92" s="19" t="str">
        <f t="shared" si="2"/>
        <v>Callipepla californica</v>
      </c>
      <c r="E92" s="19" t="str">
        <f t="shared" si="4"/>
        <v>California Quail</v>
      </c>
      <c r="F92" s="20" t="e">
        <f t="array" aca="1" ref="F92" ca="1">IF(C92="3_art",IF(E92=_xludf.XLOOKUP(B92,#REF!,#REF!),"",_xludf.XLOOKUP(B92,#REF!,#REF!)),IF(C92="2_familj",IF(E92=_xludf.XLOOKUP(B92,#REF!,#REF!),"",_xludf.XLOOKUP(B92,#REF!,#REF!)),""))</f>
        <v>#NAME?</v>
      </c>
      <c r="G92" s="20" t="str">
        <f t="shared" si="3"/>
        <v/>
      </c>
      <c r="H92" s="20">
        <v>89</v>
      </c>
      <c r="I92" s="20">
        <v>89</v>
      </c>
      <c r="J92" s="38" t="s">
        <v>42</v>
      </c>
      <c r="K92" s="44" t="s">
        <v>286</v>
      </c>
      <c r="L92" s="35" t="s">
        <v>287</v>
      </c>
      <c r="M92" s="35" t="s">
        <v>288</v>
      </c>
      <c r="N92" s="24" t="s">
        <v>52</v>
      </c>
      <c r="O92" s="25"/>
      <c r="P92" s="40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</row>
    <row r="93" spans="1:35" ht="13.5" customHeight="1">
      <c r="A93" s="27" t="e">
        <f t="shared" ca="1" si="0"/>
        <v>#NAME?</v>
      </c>
      <c r="B93" s="27" t="e">
        <f t="array" aca="1" ref="B93" ca="1">_xludf.XLOOKUP(D93,#REF!,#REF!)</f>
        <v>#NAME?</v>
      </c>
      <c r="C93" s="27" t="str">
        <f t="shared" si="1"/>
        <v>2_familj</v>
      </c>
      <c r="D93" s="27" t="str">
        <f t="shared" si="2"/>
        <v>Phasianidae</v>
      </c>
      <c r="E93" s="27" t="str">
        <f t="shared" si="4"/>
        <v>Pheasants &amp; Allies</v>
      </c>
      <c r="F93" s="28" t="e">
        <f t="array" aca="1" ref="F93" ca="1">IF(C93="3_art",IF(E93=_xludf.XLOOKUP(B93,#REF!,#REF!),"",_xludf.XLOOKUP(B93,#REF!,#REF!)),IF(C93="2_familj",IF(E93=_xludf.XLOOKUP(B93,#REF!,#REF!),"",_xludf.XLOOKUP(B93,#REF!,#REF!)),""))</f>
        <v>#NAME?</v>
      </c>
      <c r="G93" s="28" t="str">
        <f t="shared" si="3"/>
        <v/>
      </c>
      <c r="H93" s="28">
        <v>90</v>
      </c>
      <c r="I93" s="28">
        <v>90</v>
      </c>
      <c r="J93" s="55"/>
      <c r="K93" s="56" t="s">
        <v>289</v>
      </c>
      <c r="L93" s="30" t="s">
        <v>290</v>
      </c>
      <c r="M93" s="30" t="s">
        <v>291</v>
      </c>
      <c r="N93" s="24"/>
      <c r="O93" s="25"/>
      <c r="P93" s="40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</row>
    <row r="94" spans="1:35" ht="13.5" customHeight="1">
      <c r="A94" s="19" t="e">
        <f t="shared" ca="1" si="0"/>
        <v>#NAME?</v>
      </c>
      <c r="B94" s="19" t="e">
        <f t="array" aca="1" ref="B94" ca="1">_xludf.XLOOKUP(D94,#REF!,#REF!)</f>
        <v>#NAME?</v>
      </c>
      <c r="C94" s="19" t="str">
        <f t="shared" si="1"/>
        <v>3_art</v>
      </c>
      <c r="D94" s="19" t="str">
        <f t="shared" si="2"/>
        <v>Tetrastes bonasia</v>
      </c>
      <c r="E94" s="19" t="str">
        <f t="shared" si="4"/>
        <v>Hazel Grouse</v>
      </c>
      <c r="F94" s="20" t="e">
        <f t="array" aca="1" ref="F94" ca="1">IF(C94="3_art",IF(E94=_xludf.XLOOKUP(B94,#REF!,#REF!),"",_xludf.XLOOKUP(B94,#REF!,#REF!)),IF(C94="2_familj",IF(E94=_xludf.XLOOKUP(B94,#REF!,#REF!),"",_xludf.XLOOKUP(B94,#REF!,#REF!)),""))</f>
        <v>#NAME?</v>
      </c>
      <c r="G94" s="20" t="str">
        <f t="shared" si="3"/>
        <v/>
      </c>
      <c r="H94" s="20">
        <v>91</v>
      </c>
      <c r="I94" s="20">
        <v>91</v>
      </c>
      <c r="J94" s="38" t="s">
        <v>42</v>
      </c>
      <c r="K94" s="44" t="s">
        <v>292</v>
      </c>
      <c r="L94" s="34" t="s">
        <v>293</v>
      </c>
      <c r="M94" s="35" t="s">
        <v>294</v>
      </c>
      <c r="N94" s="24"/>
      <c r="O94" s="25"/>
      <c r="P94" s="40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</row>
    <row r="95" spans="1:35" ht="13.5" customHeight="1">
      <c r="A95" s="19" t="e">
        <f t="shared" ca="1" si="0"/>
        <v>#NAME?</v>
      </c>
      <c r="B95" s="19" t="e">
        <f t="array" aca="1" ref="B95" ca="1">_xludf.XLOOKUP(D95,#REF!,#REF!)</f>
        <v>#NAME?</v>
      </c>
      <c r="C95" s="19" t="str">
        <f t="shared" si="1"/>
        <v>3_art</v>
      </c>
      <c r="D95" s="19" t="str">
        <f t="shared" si="2"/>
        <v>Lagopus muta</v>
      </c>
      <c r="E95" s="19" t="str">
        <f t="shared" si="4"/>
        <v>Rock Ptarmigan</v>
      </c>
      <c r="F95" s="20" t="e">
        <f t="array" aca="1" ref="F95" ca="1">IF(C95="3_art",IF(E95=_xludf.XLOOKUP(B95,#REF!,#REF!),"",_xludf.XLOOKUP(B95,#REF!,#REF!)),IF(C95="2_familj",IF(E95=_xludf.XLOOKUP(B95,#REF!,#REF!),"",_xludf.XLOOKUP(B95,#REF!,#REF!)),""))</f>
        <v>#NAME?</v>
      </c>
      <c r="G95" s="20" t="str">
        <f t="shared" si="3"/>
        <v/>
      </c>
      <c r="H95" s="20">
        <v>92</v>
      </c>
      <c r="I95" s="20">
        <v>92</v>
      </c>
      <c r="J95" s="38" t="s">
        <v>42</v>
      </c>
      <c r="K95" s="44" t="s">
        <v>295</v>
      </c>
      <c r="L95" s="34" t="s">
        <v>296</v>
      </c>
      <c r="M95" s="35" t="s">
        <v>297</v>
      </c>
      <c r="N95" s="24"/>
      <c r="O95" s="25"/>
      <c r="P95" s="40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</row>
    <row r="96" spans="1:35" ht="13.5" customHeight="1">
      <c r="A96" s="19" t="e">
        <f t="shared" ca="1" si="0"/>
        <v>#NAME?</v>
      </c>
      <c r="B96" s="19" t="e">
        <f t="array" aca="1" ref="B96" ca="1">_xludf.XLOOKUP(D96,#REF!,#REF!)</f>
        <v>#NAME?</v>
      </c>
      <c r="C96" s="19" t="str">
        <f t="shared" si="1"/>
        <v>3_art</v>
      </c>
      <c r="D96" s="19" t="str">
        <f t="shared" si="2"/>
        <v>Lagopus scotica</v>
      </c>
      <c r="E96" s="19" t="str">
        <f t="shared" si="4"/>
        <v>Red Grouse</v>
      </c>
      <c r="F96" s="20" t="e">
        <f t="array" aca="1" ref="F96" ca="1">IF(C96="3_art",IF(E96=_xludf.XLOOKUP(B96,#REF!,#REF!),"",_xludf.XLOOKUP(B96,#REF!,#REF!)),IF(C96="2_familj",IF(E96=_xludf.XLOOKUP(B96,#REF!,#REF!),"",_xludf.XLOOKUP(B96,#REF!,#REF!)),""))</f>
        <v>#NAME?</v>
      </c>
      <c r="G96" s="20" t="str">
        <f t="shared" si="3"/>
        <v/>
      </c>
      <c r="H96" s="20">
        <v>93</v>
      </c>
      <c r="I96" s="20">
        <v>93</v>
      </c>
      <c r="J96" s="58" t="s">
        <v>42</v>
      </c>
      <c r="K96" s="51" t="s">
        <v>298</v>
      </c>
      <c r="L96" s="52" t="s">
        <v>299</v>
      </c>
      <c r="M96" s="53" t="s">
        <v>300</v>
      </c>
      <c r="N96" s="24"/>
      <c r="O96" s="25"/>
      <c r="P96" s="40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</row>
    <row r="97" spans="1:35" ht="13.5" customHeight="1">
      <c r="A97" s="19" t="e">
        <f t="shared" ca="1" si="0"/>
        <v>#NAME?</v>
      </c>
      <c r="B97" s="19" t="e">
        <f t="array" aca="1" ref="B97" ca="1">_xludf.XLOOKUP(D97,#REF!,#REF!)</f>
        <v>#NAME?</v>
      </c>
      <c r="C97" s="19" t="str">
        <f t="shared" si="1"/>
        <v>3_art</v>
      </c>
      <c r="D97" s="19" t="str">
        <f t="shared" si="2"/>
        <v>Lagopus lagopus</v>
      </c>
      <c r="E97" s="19" t="str">
        <f t="shared" si="4"/>
        <v>Willow Ptarmigan</v>
      </c>
      <c r="F97" s="20" t="e">
        <f t="array" aca="1" ref="F97" ca="1">IF(C97="3_art",IF(E97=_xludf.XLOOKUP(B97,#REF!,#REF!),"",_xludf.XLOOKUP(B97,#REF!,#REF!)),IF(C97="2_familj",IF(E97=_xludf.XLOOKUP(B97,#REF!,#REF!),"",_xludf.XLOOKUP(B97,#REF!,#REF!)),""))</f>
        <v>#NAME?</v>
      </c>
      <c r="G97" s="20" t="str">
        <f t="shared" si="3"/>
        <v/>
      </c>
      <c r="H97" s="20">
        <v>94</v>
      </c>
      <c r="I97" s="20">
        <v>94</v>
      </c>
      <c r="J97" s="38" t="s">
        <v>42</v>
      </c>
      <c r="K97" s="44" t="s">
        <v>301</v>
      </c>
      <c r="L97" s="34" t="s">
        <v>302</v>
      </c>
      <c r="M97" s="35" t="s">
        <v>303</v>
      </c>
      <c r="N97" s="24"/>
      <c r="O97" s="25"/>
      <c r="P97" s="40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</row>
    <row r="98" spans="1:35" ht="13.5" customHeight="1">
      <c r="A98" s="19" t="e">
        <f t="shared" ca="1" si="0"/>
        <v>#NAME?</v>
      </c>
      <c r="B98" s="19" t="e">
        <f t="array" aca="1" ref="B98" ca="1">_xludf.XLOOKUP(D98,#REF!,#REF!)</f>
        <v>#NAME?</v>
      </c>
      <c r="C98" s="19" t="str">
        <f t="shared" si="1"/>
        <v>3_art</v>
      </c>
      <c r="D98" s="19" t="str">
        <f t="shared" si="2"/>
        <v>Tetrao urogallus</v>
      </c>
      <c r="E98" s="19" t="str">
        <f t="shared" si="4"/>
        <v>Western Capercaillie</v>
      </c>
      <c r="F98" s="20" t="e">
        <f t="array" aca="1" ref="F98" ca="1">IF(C98="3_art",IF(E98=_xludf.XLOOKUP(B98,#REF!,#REF!),"",_xludf.XLOOKUP(B98,#REF!,#REF!)),IF(C98="2_familj",IF(E98=_xludf.XLOOKUP(B98,#REF!,#REF!),"",_xludf.XLOOKUP(B98,#REF!,#REF!)),""))</f>
        <v>#NAME?</v>
      </c>
      <c r="G98" s="20" t="str">
        <f t="shared" si="3"/>
        <v/>
      </c>
      <c r="H98" s="20">
        <v>95</v>
      </c>
      <c r="I98" s="20">
        <v>95</v>
      </c>
      <c r="J98" s="38" t="s">
        <v>42</v>
      </c>
      <c r="K98" s="44" t="s">
        <v>304</v>
      </c>
      <c r="L98" s="34" t="s">
        <v>305</v>
      </c>
      <c r="M98" s="35" t="s">
        <v>306</v>
      </c>
      <c r="N98" s="24"/>
      <c r="O98" s="25"/>
      <c r="P98" s="40"/>
      <c r="Q98" s="57"/>
      <c r="R98" s="46"/>
      <c r="S98" s="46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</row>
    <row r="99" spans="1:35" ht="13.5" customHeight="1">
      <c r="A99" s="19" t="e">
        <f t="shared" ca="1" si="0"/>
        <v>#NAME?</v>
      </c>
      <c r="B99" s="19" t="e">
        <f t="array" aca="1" ref="B99" ca="1">_xludf.XLOOKUP(D99,#REF!,#REF!)</f>
        <v>#NAME?</v>
      </c>
      <c r="C99" s="19" t="str">
        <f t="shared" si="1"/>
        <v>3_art</v>
      </c>
      <c r="D99" s="19" t="str">
        <f t="shared" si="2"/>
        <v>Lyrurus mlokosiewiczi</v>
      </c>
      <c r="E99" s="19" t="str">
        <f t="shared" si="4"/>
        <v>Caucasian Grouse</v>
      </c>
      <c r="F99" s="20" t="e">
        <f t="array" aca="1" ref="F99" ca="1">IF(C99="3_art",IF(E99=_xludf.XLOOKUP(B99,#REF!,#REF!),"",_xludf.XLOOKUP(B99,#REF!,#REF!)),IF(C99="2_familj",IF(E99=_xludf.XLOOKUP(B99,#REF!,#REF!),"",_xludf.XLOOKUP(B99,#REF!,#REF!)),""))</f>
        <v>#NAME?</v>
      </c>
      <c r="G99" s="20" t="str">
        <f t="shared" si="3"/>
        <v/>
      </c>
      <c r="H99" s="20">
        <v>96</v>
      </c>
      <c r="I99" s="20">
        <v>96</v>
      </c>
      <c r="J99" s="38" t="s">
        <v>42</v>
      </c>
      <c r="K99" s="44" t="s">
        <v>307</v>
      </c>
      <c r="L99" s="34" t="s">
        <v>308</v>
      </c>
      <c r="M99" s="35" t="s">
        <v>309</v>
      </c>
      <c r="N99" s="24" t="s">
        <v>310</v>
      </c>
      <c r="O99" s="25"/>
      <c r="P99" s="40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</row>
    <row r="100" spans="1:35" ht="13.5" customHeight="1">
      <c r="A100" s="19" t="e">
        <f t="shared" ca="1" si="0"/>
        <v>#NAME?</v>
      </c>
      <c r="B100" s="19" t="e">
        <f t="array" aca="1" ref="B100" ca="1">_xludf.XLOOKUP(D100,#REF!,#REF!)</f>
        <v>#NAME?</v>
      </c>
      <c r="C100" s="19" t="str">
        <f t="shared" si="1"/>
        <v>3_art</v>
      </c>
      <c r="D100" s="19" t="str">
        <f t="shared" si="2"/>
        <v>Lyrurus tetrix</v>
      </c>
      <c r="E100" s="19" t="str">
        <f t="shared" si="4"/>
        <v>Black Grouse</v>
      </c>
      <c r="F100" s="20" t="e">
        <f t="array" aca="1" ref="F100" ca="1">IF(C100="3_art",IF(E100=_xludf.XLOOKUP(B100,#REF!,#REF!),"",_xludf.XLOOKUP(B100,#REF!,#REF!)),IF(C100="2_familj",IF(E100=_xludf.XLOOKUP(B100,#REF!,#REF!),"",_xludf.XLOOKUP(B100,#REF!,#REF!)),""))</f>
        <v>#NAME?</v>
      </c>
      <c r="G100" s="20" t="str">
        <f t="shared" si="3"/>
        <v/>
      </c>
      <c r="H100" s="20">
        <v>97</v>
      </c>
      <c r="I100" s="20">
        <v>97</v>
      </c>
      <c r="J100" s="38" t="s">
        <v>42</v>
      </c>
      <c r="K100" s="44" t="s">
        <v>311</v>
      </c>
      <c r="L100" s="34" t="s">
        <v>312</v>
      </c>
      <c r="M100" s="35" t="s">
        <v>313</v>
      </c>
      <c r="N100" s="24"/>
      <c r="O100" s="25"/>
      <c r="P100" s="40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</row>
    <row r="101" spans="1:35" ht="13.5" customHeight="1">
      <c r="A101" s="19" t="e">
        <f t="shared" ca="1" si="0"/>
        <v>#NAME?</v>
      </c>
      <c r="B101" s="19" t="e">
        <f t="array" aca="1" ref="B101" ca="1">_xludf.XLOOKUP(D101,#REF!,#REF!)</f>
        <v>#NAME?</v>
      </c>
      <c r="C101" s="19" t="str">
        <f t="shared" si="1"/>
        <v>3_art</v>
      </c>
      <c r="D101" s="19" t="str">
        <f t="shared" si="2"/>
        <v>Perdix perdix</v>
      </c>
      <c r="E101" s="19" t="str">
        <f t="shared" si="4"/>
        <v>Grey Partridge</v>
      </c>
      <c r="F101" s="20" t="e">
        <f t="array" aca="1" ref="F101" ca="1">IF(C101="3_art",IF(E101=_xludf.XLOOKUP(B101,#REF!,#REF!),"",_xludf.XLOOKUP(B101,#REF!,#REF!)),IF(C101="2_familj",IF(E101=_xludf.XLOOKUP(B101,#REF!,#REF!),"",_xludf.XLOOKUP(B101,#REF!,#REF!)),""))</f>
        <v>#NAME?</v>
      </c>
      <c r="G101" s="20" t="str">
        <f t="shared" si="3"/>
        <v/>
      </c>
      <c r="H101" s="20">
        <v>98</v>
      </c>
      <c r="I101" s="20">
        <v>98</v>
      </c>
      <c r="J101" s="38" t="s">
        <v>42</v>
      </c>
      <c r="K101" s="44" t="s">
        <v>314</v>
      </c>
      <c r="L101" s="34" t="s">
        <v>315</v>
      </c>
      <c r="M101" s="35" t="s">
        <v>316</v>
      </c>
      <c r="N101" s="24"/>
      <c r="O101" s="25"/>
      <c r="P101" s="40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</row>
    <row r="102" spans="1:35" ht="13.5" customHeight="1">
      <c r="A102" s="19" t="e">
        <f t="shared" ca="1" si="0"/>
        <v>#NAME?</v>
      </c>
      <c r="B102" s="19" t="e">
        <f t="array" aca="1" ref="B102" ca="1">_xludf.XLOOKUP(D102,#REF!,#REF!)</f>
        <v>#NAME?</v>
      </c>
      <c r="C102" s="19" t="str">
        <f t="shared" si="1"/>
        <v>3_art</v>
      </c>
      <c r="D102" s="19" t="str">
        <f t="shared" si="2"/>
        <v>Syrmaticus reevesii</v>
      </c>
      <c r="E102" s="19" t="str">
        <f t="shared" si="4"/>
        <v>Reeves’s Pheasant</v>
      </c>
      <c r="F102" s="20" t="e">
        <f t="array" aca="1" ref="F102" ca="1">IF(C102="3_art",IF(E102=_xludf.XLOOKUP(B102,#REF!,#REF!),"",_xludf.XLOOKUP(B102,#REF!,#REF!)),IF(C102="2_familj",IF(E102=_xludf.XLOOKUP(B102,#REF!,#REF!),"",_xludf.XLOOKUP(B102,#REF!,#REF!)),""))</f>
        <v>#NAME?</v>
      </c>
      <c r="G102" s="20" t="str">
        <f t="shared" si="3"/>
        <v/>
      </c>
      <c r="H102" s="20">
        <v>99</v>
      </c>
      <c r="I102" s="20">
        <v>99</v>
      </c>
      <c r="J102" s="38" t="s">
        <v>42</v>
      </c>
      <c r="K102" s="44" t="s">
        <v>317</v>
      </c>
      <c r="L102" s="34" t="s">
        <v>318</v>
      </c>
      <c r="M102" s="35" t="s">
        <v>319</v>
      </c>
      <c r="N102" s="24" t="s">
        <v>52</v>
      </c>
      <c r="O102" s="25"/>
      <c r="P102" s="40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</row>
    <row r="103" spans="1:35" ht="13.5" customHeight="1">
      <c r="A103" s="19" t="e">
        <f t="shared" ca="1" si="0"/>
        <v>#NAME?</v>
      </c>
      <c r="B103" s="19" t="e">
        <f t="array" aca="1" ref="B103" ca="1">_xludf.XLOOKUP(D103,#REF!,#REF!)</f>
        <v>#NAME?</v>
      </c>
      <c r="C103" s="19" t="str">
        <f t="shared" si="1"/>
        <v>3_art</v>
      </c>
      <c r="D103" s="19" t="str">
        <f t="shared" si="2"/>
        <v>Chrysolophus pictus</v>
      </c>
      <c r="E103" s="19" t="str">
        <f t="shared" si="4"/>
        <v>Golden Pheasant</v>
      </c>
      <c r="F103" s="20" t="e">
        <f t="array" aca="1" ref="F103" ca="1">IF(C103="3_art",IF(E103=_xludf.XLOOKUP(B103,#REF!,#REF!),"",_xludf.XLOOKUP(B103,#REF!,#REF!)),IF(C103="2_familj",IF(E103=_xludf.XLOOKUP(B103,#REF!,#REF!),"",_xludf.XLOOKUP(B103,#REF!,#REF!)),""))</f>
        <v>#NAME?</v>
      </c>
      <c r="G103" s="20" t="str">
        <f t="shared" si="3"/>
        <v/>
      </c>
      <c r="H103" s="20">
        <v>100</v>
      </c>
      <c r="I103" s="20">
        <v>100</v>
      </c>
      <c r="J103" s="38" t="s">
        <v>42</v>
      </c>
      <c r="K103" s="44" t="s">
        <v>320</v>
      </c>
      <c r="L103" s="34" t="s">
        <v>321</v>
      </c>
      <c r="M103" s="35" t="s">
        <v>322</v>
      </c>
      <c r="N103" s="24" t="s">
        <v>52</v>
      </c>
      <c r="O103" s="25"/>
      <c r="P103" s="40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</row>
    <row r="104" spans="1:35" ht="13.5" customHeight="1">
      <c r="A104" s="19" t="e">
        <f t="shared" ca="1" si="0"/>
        <v>#NAME?</v>
      </c>
      <c r="B104" s="19" t="e">
        <f t="array" aca="1" ref="B104" ca="1">_xludf.XLOOKUP(D104,#REF!,#REF!)</f>
        <v>#NAME?</v>
      </c>
      <c r="C104" s="19" t="str">
        <f t="shared" si="1"/>
        <v>3_art</v>
      </c>
      <c r="D104" s="19" t="str">
        <f t="shared" si="2"/>
        <v>Chrysolophus amherstiae</v>
      </c>
      <c r="E104" s="19" t="str">
        <f t="shared" si="4"/>
        <v>Lady Amherst’s Pheasant</v>
      </c>
      <c r="F104" s="20" t="e">
        <f t="array" aca="1" ref="F104" ca="1">IF(C104="3_art",IF(E104=_xludf.XLOOKUP(B104,#REF!,#REF!),"",_xludf.XLOOKUP(B104,#REF!,#REF!)),IF(C104="2_familj",IF(E104=_xludf.XLOOKUP(B104,#REF!,#REF!),"",_xludf.XLOOKUP(B104,#REF!,#REF!)),""))</f>
        <v>#NAME?</v>
      </c>
      <c r="G104" s="20" t="str">
        <f t="shared" si="3"/>
        <v/>
      </c>
      <c r="H104" s="20">
        <v>101</v>
      </c>
      <c r="I104" s="20">
        <v>101</v>
      </c>
      <c r="J104" s="38" t="s">
        <v>42</v>
      </c>
      <c r="K104" s="44" t="s">
        <v>323</v>
      </c>
      <c r="L104" s="34" t="s">
        <v>324</v>
      </c>
      <c r="M104" s="35" t="s">
        <v>325</v>
      </c>
      <c r="N104" s="24" t="s">
        <v>52</v>
      </c>
      <c r="O104" s="25"/>
      <c r="P104" s="40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</row>
    <row r="105" spans="1:35" ht="13.5" customHeight="1">
      <c r="A105" s="19" t="e">
        <f t="shared" ca="1" si="0"/>
        <v>#NAME?</v>
      </c>
      <c r="B105" s="19" t="e">
        <f t="array" aca="1" ref="B105" ca="1">_xludf.XLOOKUP(D105,#REF!,#REF!)</f>
        <v>#NAME?</v>
      </c>
      <c r="C105" s="19" t="str">
        <f t="shared" si="1"/>
        <v>3_art</v>
      </c>
      <c r="D105" s="19" t="str">
        <f t="shared" si="2"/>
        <v>Phasianus colchicus</v>
      </c>
      <c r="E105" s="19" t="str">
        <f t="shared" si="4"/>
        <v>Common Pheasant</v>
      </c>
      <c r="F105" s="20" t="e">
        <f t="array" aca="1" ref="F105" ca="1">IF(C105="3_art",IF(E105=_xludf.XLOOKUP(B105,#REF!,#REF!),"",_xludf.XLOOKUP(B105,#REF!,#REF!)),IF(C105="2_familj",IF(E105=_xludf.XLOOKUP(B105,#REF!,#REF!),"",_xludf.XLOOKUP(B105,#REF!,#REF!)),""))</f>
        <v>#NAME?</v>
      </c>
      <c r="G105" s="20" t="str">
        <f t="shared" si="3"/>
        <v/>
      </c>
      <c r="H105" s="20">
        <v>102</v>
      </c>
      <c r="I105" s="20">
        <v>102</v>
      </c>
      <c r="J105" s="38" t="s">
        <v>42</v>
      </c>
      <c r="K105" s="44" t="s">
        <v>326</v>
      </c>
      <c r="L105" s="34" t="s">
        <v>327</v>
      </c>
      <c r="M105" s="35" t="s">
        <v>328</v>
      </c>
      <c r="N105" s="24"/>
      <c r="O105" s="25"/>
      <c r="P105" s="40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</row>
    <row r="106" spans="1:35" ht="13.5" customHeight="1">
      <c r="A106" s="19" t="e">
        <f t="shared" ca="1" si="0"/>
        <v>#NAME?</v>
      </c>
      <c r="B106" s="19" t="e">
        <f t="array" aca="1" ref="B106" ca="1">_xludf.XLOOKUP(D106,#REF!,#REF!)</f>
        <v>#NAME?</v>
      </c>
      <c r="C106" s="19" t="str">
        <f t="shared" si="1"/>
        <v>3_art</v>
      </c>
      <c r="D106" s="19" t="str">
        <f t="shared" si="2"/>
        <v>Ortygornis pondicerianus</v>
      </c>
      <c r="E106" s="19" t="str">
        <f t="shared" si="4"/>
        <v>Grey Francolin</v>
      </c>
      <c r="F106" s="20" t="e">
        <f t="array" aca="1" ref="F106" ca="1">IF(C106="3_art",IF(E106=_xludf.XLOOKUP(B106,#REF!,#REF!),"",_xludf.XLOOKUP(B106,#REF!,#REF!)),IF(C106="2_familj",IF(E106=_xludf.XLOOKUP(B106,#REF!,#REF!),"",_xludf.XLOOKUP(B106,#REF!,#REF!)),""))</f>
        <v>#NAME?</v>
      </c>
      <c r="G106" s="20" t="str">
        <f t="shared" si="3"/>
        <v/>
      </c>
      <c r="H106" s="20">
        <v>103</v>
      </c>
      <c r="I106" s="20">
        <v>103</v>
      </c>
      <c r="J106" s="38" t="s">
        <v>42</v>
      </c>
      <c r="K106" s="44" t="s">
        <v>329</v>
      </c>
      <c r="L106" s="34" t="s">
        <v>330</v>
      </c>
      <c r="M106" s="35" t="s">
        <v>331</v>
      </c>
      <c r="N106" s="24"/>
      <c r="O106" s="25"/>
      <c r="P106" s="40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</row>
    <row r="107" spans="1:35" ht="13.5" customHeight="1">
      <c r="A107" s="19" t="e">
        <f t="shared" ca="1" si="0"/>
        <v>#NAME?</v>
      </c>
      <c r="B107" s="19" t="e">
        <f t="array" aca="1" ref="B107" ca="1">_xludf.XLOOKUP(D107,#REF!,#REF!)</f>
        <v>#NAME?</v>
      </c>
      <c r="C107" s="19" t="str">
        <f t="shared" si="1"/>
        <v>3_art</v>
      </c>
      <c r="D107" s="19" t="str">
        <f t="shared" si="2"/>
        <v>Francolinus francolinus</v>
      </c>
      <c r="E107" s="19" t="str">
        <f t="shared" si="4"/>
        <v>Black Francolin</v>
      </c>
      <c r="F107" s="20" t="e">
        <f t="array" aca="1" ref="F107" ca="1">IF(C107="3_art",IF(E107=_xludf.XLOOKUP(B107,#REF!,#REF!),"",_xludf.XLOOKUP(B107,#REF!,#REF!)),IF(C107="2_familj",IF(E107=_xludf.XLOOKUP(B107,#REF!,#REF!),"",_xludf.XLOOKUP(B107,#REF!,#REF!)),""))</f>
        <v>#NAME?</v>
      </c>
      <c r="G107" s="20" t="str">
        <f t="shared" si="3"/>
        <v/>
      </c>
      <c r="H107" s="20">
        <v>104</v>
      </c>
      <c r="I107" s="20">
        <v>104</v>
      </c>
      <c r="J107" s="38" t="s">
        <v>42</v>
      </c>
      <c r="K107" s="44" t="s">
        <v>332</v>
      </c>
      <c r="L107" s="34" t="s">
        <v>333</v>
      </c>
      <c r="M107" s="35" t="s">
        <v>334</v>
      </c>
      <c r="N107" s="24"/>
      <c r="O107" s="25"/>
      <c r="P107" s="40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</row>
    <row r="108" spans="1:35" ht="13.5" customHeight="1">
      <c r="A108" s="19" t="e">
        <f t="shared" ca="1" si="0"/>
        <v>#NAME?</v>
      </c>
      <c r="B108" s="19" t="e">
        <f t="array" aca="1" ref="B108" ca="1">_xludf.XLOOKUP(D108,#REF!,#REF!)</f>
        <v>#NAME?</v>
      </c>
      <c r="C108" s="19" t="str">
        <f t="shared" si="1"/>
        <v>3_art</v>
      </c>
      <c r="D108" s="19" t="str">
        <f t="shared" si="2"/>
        <v>Tetraogallus caucasicus</v>
      </c>
      <c r="E108" s="19" t="str">
        <f t="shared" si="4"/>
        <v>Caucasian Snowcock</v>
      </c>
      <c r="F108" s="20" t="e">
        <f t="array" aca="1" ref="F108" ca="1">IF(C108="3_art",IF(E108=_xludf.XLOOKUP(B108,#REF!,#REF!),"",_xludf.XLOOKUP(B108,#REF!,#REF!)),IF(C108="2_familj",IF(E108=_xludf.XLOOKUP(B108,#REF!,#REF!),"",_xludf.XLOOKUP(B108,#REF!,#REF!)),""))</f>
        <v>#NAME?</v>
      </c>
      <c r="G108" s="20" t="str">
        <f t="shared" si="3"/>
        <v/>
      </c>
      <c r="H108" s="20">
        <v>105</v>
      </c>
      <c r="I108" s="20">
        <v>105</v>
      </c>
      <c r="J108" s="38" t="s">
        <v>42</v>
      </c>
      <c r="K108" s="39" t="s">
        <v>335</v>
      </c>
      <c r="L108" s="34" t="s">
        <v>336</v>
      </c>
      <c r="M108" s="35" t="s">
        <v>337</v>
      </c>
      <c r="N108" s="24" t="s">
        <v>310</v>
      </c>
      <c r="O108" s="25"/>
      <c r="P108" s="40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</row>
    <row r="109" spans="1:35" ht="13.5" customHeight="1">
      <c r="A109" s="19" t="e">
        <f t="shared" ca="1" si="0"/>
        <v>#NAME?</v>
      </c>
      <c r="B109" s="19" t="e">
        <f t="array" aca="1" ref="B109" ca="1">_xludf.XLOOKUP(D109,#REF!,#REF!)</f>
        <v>#NAME?</v>
      </c>
      <c r="C109" s="19" t="str">
        <f t="shared" si="1"/>
        <v>3_art</v>
      </c>
      <c r="D109" s="19" t="str">
        <f t="shared" si="2"/>
        <v>Tetraogallus caspius</v>
      </c>
      <c r="E109" s="19" t="str">
        <f t="shared" si="4"/>
        <v>Caspian Snowcock</v>
      </c>
      <c r="F109" s="20" t="e">
        <f t="array" aca="1" ref="F109" ca="1">IF(C109="3_art",IF(E109=_xludf.XLOOKUP(B109,#REF!,#REF!),"",_xludf.XLOOKUP(B109,#REF!,#REF!)),IF(C109="2_familj",IF(E109=_xludf.XLOOKUP(B109,#REF!,#REF!),"",_xludf.XLOOKUP(B109,#REF!,#REF!)),""))</f>
        <v>#NAME?</v>
      </c>
      <c r="G109" s="20" t="str">
        <f t="shared" si="3"/>
        <v/>
      </c>
      <c r="H109" s="20">
        <v>106</v>
      </c>
      <c r="I109" s="20">
        <v>106</v>
      </c>
      <c r="J109" s="38" t="s">
        <v>42</v>
      </c>
      <c r="K109" s="39" t="s">
        <v>338</v>
      </c>
      <c r="L109" s="34" t="s">
        <v>339</v>
      </c>
      <c r="M109" s="35" t="s">
        <v>340</v>
      </c>
      <c r="N109" s="24" t="s">
        <v>310</v>
      </c>
      <c r="O109" s="25"/>
      <c r="P109" s="40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</row>
    <row r="110" spans="1:35" ht="13.5" customHeight="1">
      <c r="A110" s="19" t="e">
        <f t="shared" ca="1" si="0"/>
        <v>#NAME?</v>
      </c>
      <c r="B110" s="19" t="e">
        <f t="array" aca="1" ref="B110" ca="1">_xludf.XLOOKUP(D110,#REF!,#REF!)</f>
        <v>#NAME?</v>
      </c>
      <c r="C110" s="19" t="str">
        <f t="shared" si="1"/>
        <v>3_art</v>
      </c>
      <c r="D110" s="19" t="str">
        <f t="shared" si="2"/>
        <v>Ammoperdix griseogularis</v>
      </c>
      <c r="E110" s="19" t="str">
        <f t="shared" si="4"/>
        <v>See-see Partridge</v>
      </c>
      <c r="F110" s="20" t="e">
        <f t="array" aca="1" ref="F110" ca="1">IF(C110="3_art",IF(E110=_xludf.XLOOKUP(B110,#REF!,#REF!),"",_xludf.XLOOKUP(B110,#REF!,#REF!)),IF(C110="2_familj",IF(E110=_xludf.XLOOKUP(B110,#REF!,#REF!),"",_xludf.XLOOKUP(B110,#REF!,#REF!)),""))</f>
        <v>#NAME?</v>
      </c>
      <c r="G110" s="20" t="str">
        <f t="shared" si="3"/>
        <v/>
      </c>
      <c r="H110" s="20">
        <v>107</v>
      </c>
      <c r="I110" s="20">
        <v>107</v>
      </c>
      <c r="J110" s="38" t="s">
        <v>42</v>
      </c>
      <c r="K110" s="44" t="s">
        <v>341</v>
      </c>
      <c r="L110" s="34" t="s">
        <v>342</v>
      </c>
      <c r="M110" s="35" t="s">
        <v>343</v>
      </c>
      <c r="N110" s="24"/>
      <c r="O110" s="24"/>
      <c r="P110" s="25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</row>
    <row r="111" spans="1:35" ht="13.5" customHeight="1">
      <c r="A111" s="19" t="e">
        <f t="shared" ca="1" si="0"/>
        <v>#NAME?</v>
      </c>
      <c r="B111" s="19" t="e">
        <f t="array" aca="1" ref="B111" ca="1">_xludf.XLOOKUP(D111,#REF!,#REF!)</f>
        <v>#NAME?</v>
      </c>
      <c r="C111" s="19" t="str">
        <f t="shared" si="1"/>
        <v>3_art</v>
      </c>
      <c r="D111" s="19" t="str">
        <f t="shared" si="2"/>
        <v>Ammoperdix heyi</v>
      </c>
      <c r="E111" s="19" t="str">
        <f t="shared" si="4"/>
        <v>Sand Partridge</v>
      </c>
      <c r="F111" s="20" t="e">
        <f t="array" aca="1" ref="F111" ca="1">IF(C111="3_art",IF(E111=_xludf.XLOOKUP(B111,#REF!,#REF!),"",_xludf.XLOOKUP(B111,#REF!,#REF!)),IF(C111="2_familj",IF(E111=_xludf.XLOOKUP(B111,#REF!,#REF!),"",_xludf.XLOOKUP(B111,#REF!,#REF!)),""))</f>
        <v>#NAME?</v>
      </c>
      <c r="G111" s="20" t="str">
        <f t="shared" si="3"/>
        <v/>
      </c>
      <c r="H111" s="20">
        <v>108</v>
      </c>
      <c r="I111" s="20">
        <v>108</v>
      </c>
      <c r="J111" s="38" t="s">
        <v>42</v>
      </c>
      <c r="K111" s="44" t="s">
        <v>344</v>
      </c>
      <c r="L111" s="34" t="s">
        <v>345</v>
      </c>
      <c r="M111" s="35" t="s">
        <v>346</v>
      </c>
      <c r="N111" s="24"/>
      <c r="O111" s="24"/>
      <c r="P111" s="25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</row>
    <row r="112" spans="1:35" ht="13.5" customHeight="1">
      <c r="A112" s="19" t="e">
        <f t="shared" ca="1" si="0"/>
        <v>#NAME?</v>
      </c>
      <c r="B112" s="19" t="e">
        <f t="array" aca="1" ref="B112" ca="1">_xludf.XLOOKUP(D112,#REF!,#REF!)</f>
        <v>#NAME?</v>
      </c>
      <c r="C112" s="19" t="str">
        <f t="shared" si="1"/>
        <v>3_art</v>
      </c>
      <c r="D112" s="19" t="str">
        <f t="shared" si="2"/>
        <v>Coturnix coturnix</v>
      </c>
      <c r="E112" s="19" t="str">
        <f t="shared" si="4"/>
        <v>Common Quail</v>
      </c>
      <c r="F112" s="20" t="e">
        <f t="array" aca="1" ref="F112" ca="1">IF(C112="3_art",IF(E112=_xludf.XLOOKUP(B112,#REF!,#REF!),"",_xludf.XLOOKUP(B112,#REF!,#REF!)),IF(C112="2_familj",IF(E112=_xludf.XLOOKUP(B112,#REF!,#REF!),"",_xludf.XLOOKUP(B112,#REF!,#REF!)),""))</f>
        <v>#NAME?</v>
      </c>
      <c r="G112" s="20" t="str">
        <f t="shared" si="3"/>
        <v/>
      </c>
      <c r="H112" s="20">
        <v>109</v>
      </c>
      <c r="I112" s="20">
        <v>109</v>
      </c>
      <c r="J112" s="38" t="s">
        <v>42</v>
      </c>
      <c r="K112" s="39" t="s">
        <v>347</v>
      </c>
      <c r="L112" s="34" t="s">
        <v>348</v>
      </c>
      <c r="M112" s="35" t="s">
        <v>349</v>
      </c>
      <c r="N112" s="24"/>
      <c r="O112" s="24"/>
      <c r="P112" s="25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</row>
    <row r="113" spans="1:35" ht="13.5" customHeight="1">
      <c r="A113" s="19" t="e">
        <f t="shared" ca="1" si="0"/>
        <v>#NAME?</v>
      </c>
      <c r="B113" s="19" t="e">
        <f t="array" aca="1" ref="B113" ca="1">_xludf.XLOOKUP(D113,#REF!,#REF!)</f>
        <v>#NAME?</v>
      </c>
      <c r="C113" s="19" t="str">
        <f t="shared" si="1"/>
        <v>3_art</v>
      </c>
      <c r="D113" s="19" t="str">
        <f t="shared" si="2"/>
        <v>Coturnix delegorguei</v>
      </c>
      <c r="E113" s="19" t="str">
        <f t="shared" si="4"/>
        <v>Harlequin Quail</v>
      </c>
      <c r="F113" s="20" t="e">
        <f t="array" aca="1" ref="F113" ca="1">IF(C113="3_art",IF(E113=_xludf.XLOOKUP(B113,#REF!,#REF!),"",_xludf.XLOOKUP(B113,#REF!,#REF!)),IF(C113="2_familj",IF(E113=_xludf.XLOOKUP(B113,#REF!,#REF!),"",_xludf.XLOOKUP(B113,#REF!,#REF!)),""))</f>
        <v>#NAME?</v>
      </c>
      <c r="G113" s="20" t="str">
        <f t="shared" si="3"/>
        <v/>
      </c>
      <c r="H113" s="20">
        <v>110</v>
      </c>
      <c r="I113" s="20">
        <v>110</v>
      </c>
      <c r="J113" s="38" t="s">
        <v>42</v>
      </c>
      <c r="K113" s="39" t="s">
        <v>350</v>
      </c>
      <c r="L113" s="34" t="s">
        <v>351</v>
      </c>
      <c r="M113" s="35" t="s">
        <v>352</v>
      </c>
      <c r="N113" s="24"/>
      <c r="O113" s="24"/>
      <c r="P113" s="25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</row>
    <row r="114" spans="1:35" ht="13.5" customHeight="1">
      <c r="A114" s="19" t="e">
        <f t="shared" ca="1" si="0"/>
        <v>#NAME?</v>
      </c>
      <c r="B114" s="19" t="e">
        <f t="array" aca="1" ref="B114" ca="1">_xludf.XLOOKUP(D114,#REF!,#REF!)</f>
        <v>#NAME?</v>
      </c>
      <c r="C114" s="19" t="str">
        <f t="shared" si="1"/>
        <v>3_art</v>
      </c>
      <c r="D114" s="19" t="str">
        <f t="shared" si="2"/>
        <v>Alectoris barbara</v>
      </c>
      <c r="E114" s="19" t="str">
        <f t="shared" si="4"/>
        <v>Barbary Partridge</v>
      </c>
      <c r="F114" s="20" t="e">
        <f t="array" aca="1" ref="F114" ca="1">IF(C114="3_art",IF(E114=_xludf.XLOOKUP(B114,#REF!,#REF!),"",_xludf.XLOOKUP(B114,#REF!,#REF!)),IF(C114="2_familj",IF(E114=_xludf.XLOOKUP(B114,#REF!,#REF!),"",_xludf.XLOOKUP(B114,#REF!,#REF!)),""))</f>
        <v>#NAME?</v>
      </c>
      <c r="G114" s="20" t="str">
        <f t="shared" si="3"/>
        <v/>
      </c>
      <c r="H114" s="20">
        <v>111</v>
      </c>
      <c r="I114" s="20">
        <v>111</v>
      </c>
      <c r="J114" s="38" t="s">
        <v>42</v>
      </c>
      <c r="K114" s="44" t="s">
        <v>353</v>
      </c>
      <c r="L114" s="34" t="s">
        <v>354</v>
      </c>
      <c r="M114" s="35" t="s">
        <v>355</v>
      </c>
      <c r="N114" s="24" t="s">
        <v>310</v>
      </c>
      <c r="O114" s="25"/>
      <c r="P114" s="40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</row>
    <row r="115" spans="1:35" ht="13.5" customHeight="1">
      <c r="A115" s="19" t="e">
        <f t="shared" ca="1" si="0"/>
        <v>#NAME?</v>
      </c>
      <c r="B115" s="19" t="e">
        <f t="array" aca="1" ref="B115" ca="1">_xludf.XLOOKUP(D115,#REF!,#REF!)</f>
        <v>#NAME?</v>
      </c>
      <c r="C115" s="19" t="str">
        <f t="shared" si="1"/>
        <v>3_art</v>
      </c>
      <c r="D115" s="19" t="str">
        <f t="shared" si="2"/>
        <v>Alectoris melanocephala</v>
      </c>
      <c r="E115" s="19" t="str">
        <f t="shared" si="4"/>
        <v>Arabian Partridge</v>
      </c>
      <c r="F115" s="20" t="e">
        <f t="array" aca="1" ref="F115" ca="1">IF(C115="3_art",IF(E115=_xludf.XLOOKUP(B115,#REF!,#REF!),"",_xludf.XLOOKUP(B115,#REF!,#REF!)),IF(C115="2_familj",IF(E115=_xludf.XLOOKUP(B115,#REF!,#REF!),"",_xludf.XLOOKUP(B115,#REF!,#REF!)),""))</f>
        <v>#NAME?</v>
      </c>
      <c r="G115" s="20" t="str">
        <f t="shared" si="3"/>
        <v/>
      </c>
      <c r="H115" s="20">
        <v>112</v>
      </c>
      <c r="I115" s="20">
        <v>112</v>
      </c>
      <c r="J115" s="38" t="s">
        <v>42</v>
      </c>
      <c r="K115" s="44" t="s">
        <v>356</v>
      </c>
      <c r="L115" s="34" t="s">
        <v>357</v>
      </c>
      <c r="M115" s="35" t="s">
        <v>358</v>
      </c>
      <c r="N115" s="24" t="s">
        <v>310</v>
      </c>
      <c r="O115" s="25"/>
      <c r="P115" s="40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</row>
    <row r="116" spans="1:35" ht="13.5" customHeight="1">
      <c r="A116" s="19" t="e">
        <f t="shared" ca="1" si="0"/>
        <v>#NAME?</v>
      </c>
      <c r="B116" s="19" t="e">
        <f t="array" aca="1" ref="B116" ca="1">_xludf.XLOOKUP(D116,#REF!,#REF!)</f>
        <v>#NAME?</v>
      </c>
      <c r="C116" s="19" t="str">
        <f t="shared" si="1"/>
        <v>3_art</v>
      </c>
      <c r="D116" s="19" t="str">
        <f t="shared" si="2"/>
        <v>Alectoris rufa</v>
      </c>
      <c r="E116" s="19" t="str">
        <f t="shared" si="4"/>
        <v>Red-legged Partridge</v>
      </c>
      <c r="F116" s="20" t="e">
        <f t="array" aca="1" ref="F116" ca="1">IF(C116="3_art",IF(E116=_xludf.XLOOKUP(B116,#REF!,#REF!),"",_xludf.XLOOKUP(B116,#REF!,#REF!)),IF(C116="2_familj",IF(E116=_xludf.XLOOKUP(B116,#REF!,#REF!),"",_xludf.XLOOKUP(B116,#REF!,#REF!)),""))</f>
        <v>#NAME?</v>
      </c>
      <c r="G116" s="20" t="str">
        <f t="shared" si="3"/>
        <v/>
      </c>
      <c r="H116" s="20">
        <v>113</v>
      </c>
      <c r="I116" s="20">
        <v>113</v>
      </c>
      <c r="J116" s="38" t="s">
        <v>42</v>
      </c>
      <c r="K116" s="44" t="s">
        <v>359</v>
      </c>
      <c r="L116" s="34" t="s">
        <v>360</v>
      </c>
      <c r="M116" s="35" t="s">
        <v>361</v>
      </c>
      <c r="N116" s="24" t="s">
        <v>310</v>
      </c>
      <c r="O116" s="25"/>
      <c r="P116" s="40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</row>
    <row r="117" spans="1:35" ht="13.5" customHeight="1">
      <c r="A117" s="19" t="e">
        <f t="shared" ca="1" si="0"/>
        <v>#NAME?</v>
      </c>
      <c r="B117" s="19" t="e">
        <f t="array" aca="1" ref="B117" ca="1">_xludf.XLOOKUP(D117,#REF!,#REF!)</f>
        <v>#NAME?</v>
      </c>
      <c r="C117" s="19" t="str">
        <f t="shared" si="1"/>
        <v>3_art</v>
      </c>
      <c r="D117" s="19" t="str">
        <f t="shared" si="2"/>
        <v>Alectoris chukar</v>
      </c>
      <c r="E117" s="19" t="str">
        <f t="shared" si="4"/>
        <v>Chukar Partridge</v>
      </c>
      <c r="F117" s="20" t="e">
        <f t="array" aca="1" ref="F117" ca="1">IF(C117="3_art",IF(E117=_xludf.XLOOKUP(B117,#REF!,#REF!),"",_xludf.XLOOKUP(B117,#REF!,#REF!)),IF(C117="2_familj",IF(E117=_xludf.XLOOKUP(B117,#REF!,#REF!),"",_xludf.XLOOKUP(B117,#REF!,#REF!)),""))</f>
        <v>#NAME?</v>
      </c>
      <c r="G117" s="20" t="str">
        <f t="shared" si="3"/>
        <v/>
      </c>
      <c r="H117" s="20">
        <v>114</v>
      </c>
      <c r="I117" s="20">
        <v>114</v>
      </c>
      <c r="J117" s="38" t="s">
        <v>42</v>
      </c>
      <c r="K117" s="44" t="s">
        <v>362</v>
      </c>
      <c r="L117" s="34" t="s">
        <v>363</v>
      </c>
      <c r="M117" s="35" t="s">
        <v>364</v>
      </c>
      <c r="N117" s="24"/>
      <c r="O117" s="25"/>
      <c r="P117" s="40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</row>
    <row r="118" spans="1:35" ht="13.5" customHeight="1">
      <c r="A118" s="19" t="e">
        <f t="shared" ca="1" si="0"/>
        <v>#NAME?</v>
      </c>
      <c r="B118" s="19" t="e">
        <f t="array" aca="1" ref="B118" ca="1">_xludf.XLOOKUP(D118,#REF!,#REF!)</f>
        <v>#NAME?</v>
      </c>
      <c r="C118" s="19" t="str">
        <f t="shared" si="1"/>
        <v>3_art</v>
      </c>
      <c r="D118" s="19" t="str">
        <f t="shared" si="2"/>
        <v>Alectoris graeca</v>
      </c>
      <c r="E118" s="19" t="str">
        <f t="shared" si="4"/>
        <v>Rock Partridge</v>
      </c>
      <c r="F118" s="20" t="e">
        <f t="array" aca="1" ref="F118" ca="1">IF(C118="3_art",IF(E118=_xludf.XLOOKUP(B118,#REF!,#REF!),"",_xludf.XLOOKUP(B118,#REF!,#REF!)),IF(C118="2_familj",IF(E118=_xludf.XLOOKUP(B118,#REF!,#REF!),"",_xludf.XLOOKUP(B118,#REF!,#REF!)),""))</f>
        <v>#NAME?</v>
      </c>
      <c r="G118" s="20" t="str">
        <f t="shared" si="3"/>
        <v/>
      </c>
      <c r="H118" s="20">
        <v>115</v>
      </c>
      <c r="I118" s="20">
        <v>115</v>
      </c>
      <c r="J118" s="38" t="s">
        <v>42</v>
      </c>
      <c r="K118" s="44" t="s">
        <v>365</v>
      </c>
      <c r="L118" s="34" t="s">
        <v>366</v>
      </c>
      <c r="M118" s="35" t="s">
        <v>367</v>
      </c>
      <c r="N118" s="24" t="s">
        <v>310</v>
      </c>
      <c r="O118" s="25"/>
      <c r="P118" s="40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</row>
    <row r="119" spans="1:35" ht="13.5" customHeight="1">
      <c r="A119" s="19" t="e">
        <f t="shared" ca="1" si="0"/>
        <v>#NAME?</v>
      </c>
      <c r="B119" s="19" t="e">
        <f t="array" aca="1" ref="B119" ca="1">_xludf.XLOOKUP(D119,#REF!,#REF!)</f>
        <v>#NAME?</v>
      </c>
      <c r="C119" s="19" t="str">
        <f t="shared" si="1"/>
        <v>3_art</v>
      </c>
      <c r="D119" s="19" t="str">
        <f t="shared" si="2"/>
        <v>Alectoris philbyi</v>
      </c>
      <c r="E119" s="19" t="str">
        <f t="shared" si="4"/>
        <v>Philby’s Partridge</v>
      </c>
      <c r="F119" s="20" t="e">
        <f t="array" aca="1" ref="F119" ca="1">IF(C119="3_art",IF(E119=_xludf.XLOOKUP(B119,#REF!,#REF!),"",_xludf.XLOOKUP(B119,#REF!,#REF!)),IF(C119="2_familj",IF(E119=_xludf.XLOOKUP(B119,#REF!,#REF!),"",_xludf.XLOOKUP(B119,#REF!,#REF!)),""))</f>
        <v>#NAME?</v>
      </c>
      <c r="G119" s="20" t="str">
        <f t="shared" si="3"/>
        <v/>
      </c>
      <c r="H119" s="20">
        <v>116</v>
      </c>
      <c r="I119" s="20">
        <v>116</v>
      </c>
      <c r="J119" s="38" t="s">
        <v>42</v>
      </c>
      <c r="K119" s="44" t="s">
        <v>368</v>
      </c>
      <c r="L119" s="34" t="s">
        <v>369</v>
      </c>
      <c r="M119" s="35" t="s">
        <v>370</v>
      </c>
      <c r="N119" s="24" t="s">
        <v>310</v>
      </c>
      <c r="O119" s="25"/>
      <c r="P119" s="40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</row>
    <row r="120" spans="1:35" ht="13.5" customHeight="1">
      <c r="A120" s="19" t="e">
        <f t="shared" ca="1" si="0"/>
        <v>#NAME?</v>
      </c>
      <c r="B120" s="19" t="e">
        <f t="array" aca="1" ref="B120" ca="1">_xludf.XLOOKUP(D120,#REF!,#REF!)</f>
        <v>#NAME?</v>
      </c>
      <c r="C120" s="19" t="str">
        <f t="shared" si="1"/>
        <v>3_art</v>
      </c>
      <c r="D120" s="19" t="str">
        <f t="shared" si="2"/>
        <v>Pternistis erckelii</v>
      </c>
      <c r="E120" s="19" t="str">
        <f t="shared" si="4"/>
        <v>Erckel’s Spurfowl</v>
      </c>
      <c r="F120" s="20" t="e">
        <f t="array" aca="1" ref="F120" ca="1">IF(C120="3_art",IF(E120=_xludf.XLOOKUP(B120,#REF!,#REF!),"",_xludf.XLOOKUP(B120,#REF!,#REF!)),IF(C120="2_familj",IF(E120=_xludf.XLOOKUP(B120,#REF!,#REF!),"",_xludf.XLOOKUP(B120,#REF!,#REF!)),""))</f>
        <v>#NAME?</v>
      </c>
      <c r="G120" s="20" t="str">
        <f t="shared" si="3"/>
        <v/>
      </c>
      <c r="H120" s="20">
        <v>117</v>
      </c>
      <c r="I120" s="20">
        <v>117</v>
      </c>
      <c r="J120" s="38" t="s">
        <v>42</v>
      </c>
      <c r="K120" s="39" t="s">
        <v>371</v>
      </c>
      <c r="L120" s="34" t="s">
        <v>372</v>
      </c>
      <c r="M120" s="35" t="s">
        <v>373</v>
      </c>
      <c r="N120" s="24" t="s">
        <v>52</v>
      </c>
      <c r="O120" s="25"/>
      <c r="P120" s="59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</row>
    <row r="121" spans="1:35" ht="13.5" customHeight="1">
      <c r="A121" s="19" t="e">
        <f t="shared" ca="1" si="0"/>
        <v>#NAME?</v>
      </c>
      <c r="B121" s="19" t="e">
        <f t="array" aca="1" ref="B121" ca="1">_xludf.XLOOKUP(D121,#REF!,#REF!)</f>
        <v>#NAME?</v>
      </c>
      <c r="C121" s="19" t="str">
        <f t="shared" si="1"/>
        <v>3_art</v>
      </c>
      <c r="D121" s="19" t="str">
        <f t="shared" si="2"/>
        <v>Pternistis bicalcaratus</v>
      </c>
      <c r="E121" s="19" t="str">
        <f t="shared" si="4"/>
        <v>Double-spurred Spurfowl</v>
      </c>
      <c r="F121" s="20" t="e">
        <f t="array" aca="1" ref="F121" ca="1">IF(C121="3_art",IF(E121=_xludf.XLOOKUP(B121,#REF!,#REF!),"",_xludf.XLOOKUP(B121,#REF!,#REF!)),IF(C121="2_familj",IF(E121=_xludf.XLOOKUP(B121,#REF!,#REF!),"",_xludf.XLOOKUP(B121,#REF!,#REF!)),""))</f>
        <v>#NAME?</v>
      </c>
      <c r="G121" s="20" t="str">
        <f t="shared" si="3"/>
        <v/>
      </c>
      <c r="H121" s="20">
        <v>118</v>
      </c>
      <c r="I121" s="20">
        <v>118</v>
      </c>
      <c r="J121" s="38" t="s">
        <v>42</v>
      </c>
      <c r="K121" s="39" t="s">
        <v>374</v>
      </c>
      <c r="L121" s="34" t="s">
        <v>375</v>
      </c>
      <c r="M121" s="35" t="s">
        <v>376</v>
      </c>
      <c r="N121" s="24"/>
      <c r="O121" s="25"/>
      <c r="P121" s="40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</row>
    <row r="122" spans="1:35" ht="27" customHeight="1">
      <c r="A122" s="19" t="e">
        <f t="shared" ca="1" si="0"/>
        <v>#NAME?</v>
      </c>
      <c r="B122" s="19" t="e">
        <f t="array" aca="1" ref="B122" ca="1">_xludf.XLOOKUP(D122,#REF!,#REF!)</f>
        <v>#NAME?</v>
      </c>
      <c r="C122" s="19" t="str">
        <f t="shared" si="1"/>
        <v>1_ordning</v>
      </c>
      <c r="D122" s="19" t="str">
        <f t="shared" si="2"/>
        <v>Phoenicopteriformes</v>
      </c>
      <c r="E122" s="19">
        <f t="shared" si="4"/>
        <v>0</v>
      </c>
      <c r="F122" s="20" t="str">
        <f t="array" ref="F122">IF(C122="3_art",IF(E122=_xludf.XLOOKUP(B122,#REF!,#REF!),"",_xludf.XLOOKUP(B122,#REF!,#REF!)),IF(C122="2_familj",IF(E122=_xludf.XLOOKUP(B122,#REF!,#REF!),"",_xludf.XLOOKUP(B122,#REF!,#REF!)),""))</f>
        <v/>
      </c>
      <c r="G122" s="20" t="str">
        <f t="shared" si="3"/>
        <v/>
      </c>
      <c r="H122" s="20">
        <v>119</v>
      </c>
      <c r="I122" s="20">
        <v>119</v>
      </c>
      <c r="J122" s="38"/>
      <c r="K122" s="22" t="s">
        <v>377</v>
      </c>
      <c r="L122" s="22" t="s">
        <v>378</v>
      </c>
      <c r="M122" s="34"/>
      <c r="N122" s="61"/>
      <c r="O122" s="24"/>
      <c r="P122" s="62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</row>
    <row r="123" spans="1:35" ht="13.5" customHeight="1">
      <c r="A123" s="19" t="e">
        <f t="shared" ca="1" si="0"/>
        <v>#NAME?</v>
      </c>
      <c r="B123" s="19" t="e">
        <f t="array" aca="1" ref="B123" ca="1">_xludf.XLOOKUP(D123,#REF!,#REF!)</f>
        <v>#NAME?</v>
      </c>
      <c r="C123" s="19" t="str">
        <f t="shared" si="1"/>
        <v>2_familj</v>
      </c>
      <c r="D123" s="19" t="str">
        <f t="shared" si="2"/>
        <v>Phoenicopteridae</v>
      </c>
      <c r="E123" s="19" t="str">
        <f t="shared" si="4"/>
        <v>Flamingos</v>
      </c>
      <c r="F123" s="20" t="e">
        <f t="array" aca="1" ref="F123" ca="1">IF(C123="3_art",IF(E123=_xludf.XLOOKUP(B123,#REF!,#REF!),"",_xludf.XLOOKUP(B123,#REF!,#REF!)),IF(C123="2_familj",IF(E123=_xludf.XLOOKUP(B123,#REF!,#REF!),"",_xludf.XLOOKUP(B123,#REF!,#REF!)),""))</f>
        <v>#NAME?</v>
      </c>
      <c r="G123" s="20" t="str">
        <f t="shared" si="3"/>
        <v/>
      </c>
      <c r="H123" s="20">
        <v>120</v>
      </c>
      <c r="I123" s="20">
        <v>120</v>
      </c>
      <c r="J123" s="38"/>
      <c r="K123" s="56" t="s">
        <v>379</v>
      </c>
      <c r="L123" s="30" t="s">
        <v>380</v>
      </c>
      <c r="M123" s="30" t="s">
        <v>381</v>
      </c>
      <c r="N123" s="61"/>
      <c r="O123" s="24"/>
      <c r="P123" s="62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</row>
    <row r="124" spans="1:35" ht="13.5" customHeight="1">
      <c r="A124" s="19" t="e">
        <f t="shared" ca="1" si="0"/>
        <v>#NAME?</v>
      </c>
      <c r="B124" s="19" t="e">
        <f t="array" aca="1" ref="B124" ca="1">_xludf.XLOOKUP(D124,#REF!,#REF!)</f>
        <v>#NAME?</v>
      </c>
      <c r="C124" s="19" t="str">
        <f t="shared" si="1"/>
        <v>3_art</v>
      </c>
      <c r="D124" s="19" t="str">
        <f t="shared" si="2"/>
        <v>Phoeniconaias minor</v>
      </c>
      <c r="E124" s="19" t="str">
        <f t="shared" si="4"/>
        <v>Lesser Flamingo</v>
      </c>
      <c r="F124" s="20" t="e">
        <f t="array" aca="1" ref="F124" ca="1">IF(C124="3_art",IF(E124=_xludf.XLOOKUP(B124,#REF!,#REF!),"",_xludf.XLOOKUP(B124,#REF!,#REF!)),IF(C124="2_familj",IF(E124=_xludf.XLOOKUP(B124,#REF!,#REF!),"",_xludf.XLOOKUP(B124,#REF!,#REF!)),""))</f>
        <v>#NAME?</v>
      </c>
      <c r="G124" s="20" t="str">
        <f t="shared" si="3"/>
        <v/>
      </c>
      <c r="H124" s="20">
        <v>121</v>
      </c>
      <c r="I124" s="20">
        <v>121</v>
      </c>
      <c r="J124" s="38" t="s">
        <v>89</v>
      </c>
      <c r="K124" s="44" t="s">
        <v>382</v>
      </c>
      <c r="L124" s="34" t="s">
        <v>383</v>
      </c>
      <c r="M124" s="34" t="s">
        <v>384</v>
      </c>
      <c r="N124" s="61"/>
      <c r="O124" s="24"/>
      <c r="P124" s="62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</row>
    <row r="125" spans="1:35" ht="13.5" customHeight="1">
      <c r="A125" s="19" t="e">
        <f t="shared" ca="1" si="0"/>
        <v>#NAME?</v>
      </c>
      <c r="B125" s="19" t="e">
        <f t="array" aca="1" ref="B125" ca="1">_xludf.XLOOKUP(D125,#REF!,#REF!)</f>
        <v>#NAME?</v>
      </c>
      <c r="C125" s="19" t="str">
        <f t="shared" si="1"/>
        <v>3_art</v>
      </c>
      <c r="D125" s="19" t="str">
        <f t="shared" si="2"/>
        <v>Phoenicopterus roseus</v>
      </c>
      <c r="E125" s="19" t="str">
        <f t="shared" si="4"/>
        <v>Greater Flamingo</v>
      </c>
      <c r="F125" s="20" t="e">
        <f t="array" aca="1" ref="F125" ca="1">IF(C125="3_art",IF(E125=_xludf.XLOOKUP(B125,#REF!,#REF!),"",_xludf.XLOOKUP(B125,#REF!,#REF!)),IF(C125="2_familj",IF(E125=_xludf.XLOOKUP(B125,#REF!,#REF!),"",_xludf.XLOOKUP(B125,#REF!,#REF!)),""))</f>
        <v>#NAME?</v>
      </c>
      <c r="G125" s="20" t="str">
        <f t="shared" si="3"/>
        <v/>
      </c>
      <c r="H125" s="20">
        <v>122</v>
      </c>
      <c r="I125" s="20">
        <v>122</v>
      </c>
      <c r="J125" s="38" t="s">
        <v>42</v>
      </c>
      <c r="K125" s="44" t="s">
        <v>385</v>
      </c>
      <c r="L125" s="34" t="s">
        <v>386</v>
      </c>
      <c r="M125" s="34" t="s">
        <v>387</v>
      </c>
      <c r="N125" s="61"/>
      <c r="O125" s="24"/>
      <c r="P125" s="62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</row>
    <row r="126" spans="1:35" ht="27" customHeight="1">
      <c r="A126" s="19" t="e">
        <f t="shared" ca="1" si="0"/>
        <v>#NAME?</v>
      </c>
      <c r="B126" s="19" t="e">
        <f t="array" aca="1" ref="B126" ca="1">_xludf.XLOOKUP(D126,#REF!,#REF!)</f>
        <v>#NAME?</v>
      </c>
      <c r="C126" s="19" t="str">
        <f t="shared" si="1"/>
        <v>1_ordning</v>
      </c>
      <c r="D126" s="19" t="str">
        <f t="shared" si="2"/>
        <v>Podicipediformes</v>
      </c>
      <c r="E126" s="19">
        <f t="shared" si="4"/>
        <v>0</v>
      </c>
      <c r="F126" s="20" t="str">
        <f t="array" ref="F126">IF(C126="3_art",IF(E126=_xludf.XLOOKUP(B126,#REF!,#REF!),"",_xludf.XLOOKUP(B126,#REF!,#REF!)),IF(C126="2_familj",IF(E126=_xludf.XLOOKUP(B126,#REF!,#REF!),"",_xludf.XLOOKUP(B126,#REF!,#REF!)),""))</f>
        <v/>
      </c>
      <c r="G126" s="20" t="str">
        <f t="shared" si="3"/>
        <v/>
      </c>
      <c r="H126" s="20">
        <v>123</v>
      </c>
      <c r="I126" s="20">
        <v>123</v>
      </c>
      <c r="J126" s="38"/>
      <c r="K126" s="22" t="s">
        <v>388</v>
      </c>
      <c r="L126" s="22" t="s">
        <v>389</v>
      </c>
      <c r="M126" s="34"/>
      <c r="N126" s="61"/>
      <c r="O126" s="24"/>
      <c r="P126" s="62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</row>
    <row r="127" spans="1:35" ht="13.5" customHeight="1">
      <c r="A127" s="19" t="e">
        <f t="shared" ca="1" si="0"/>
        <v>#NAME?</v>
      </c>
      <c r="B127" s="19" t="e">
        <f t="array" aca="1" ref="B127" ca="1">_xludf.XLOOKUP(D127,#REF!,#REF!)</f>
        <v>#NAME?</v>
      </c>
      <c r="C127" s="19" t="str">
        <f t="shared" si="1"/>
        <v>2_familj</v>
      </c>
      <c r="D127" s="19" t="str">
        <f t="shared" si="2"/>
        <v>Podicipedidae</v>
      </c>
      <c r="E127" s="19" t="str">
        <f t="shared" si="4"/>
        <v>Grebes</v>
      </c>
      <c r="F127" s="20" t="e">
        <f t="array" aca="1" ref="F127" ca="1">IF(C127="3_art",IF(E127=_xludf.XLOOKUP(B127,#REF!,#REF!),"",_xludf.XLOOKUP(B127,#REF!,#REF!)),IF(C127="2_familj",IF(E127=_xludf.XLOOKUP(B127,#REF!,#REF!),"",_xludf.XLOOKUP(B127,#REF!,#REF!)),""))</f>
        <v>#NAME?</v>
      </c>
      <c r="G127" s="20" t="str">
        <f t="shared" si="3"/>
        <v/>
      </c>
      <c r="H127" s="20">
        <v>124</v>
      </c>
      <c r="I127" s="20">
        <v>124</v>
      </c>
      <c r="J127" s="38"/>
      <c r="K127" s="56" t="s">
        <v>390</v>
      </c>
      <c r="L127" s="30" t="s">
        <v>391</v>
      </c>
      <c r="M127" s="30" t="s">
        <v>392</v>
      </c>
      <c r="N127" s="61"/>
      <c r="O127" s="24"/>
      <c r="P127" s="62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</row>
    <row r="128" spans="1:35" ht="13.5" customHeight="1">
      <c r="A128" s="19" t="e">
        <f t="shared" ca="1" si="0"/>
        <v>#NAME?</v>
      </c>
      <c r="B128" s="19" t="e">
        <f t="array" aca="1" ref="B128" ca="1">_xludf.XLOOKUP(D128,#REF!,#REF!)</f>
        <v>#NAME?</v>
      </c>
      <c r="C128" s="19" t="str">
        <f t="shared" si="1"/>
        <v>3_art</v>
      </c>
      <c r="D128" s="19" t="str">
        <f t="shared" si="2"/>
        <v>Tachybaptus ruficollis</v>
      </c>
      <c r="E128" s="19" t="str">
        <f t="shared" si="4"/>
        <v>Little Grebe</v>
      </c>
      <c r="F128" s="20" t="e">
        <f t="array" aca="1" ref="F128" ca="1">IF(C128="3_art",IF(E128=_xludf.XLOOKUP(B128,#REF!,#REF!),"",_xludf.XLOOKUP(B128,#REF!,#REF!)),IF(C128="2_familj",IF(E128=_xludf.XLOOKUP(B128,#REF!,#REF!),"",_xludf.XLOOKUP(B128,#REF!,#REF!)),""))</f>
        <v>#NAME?</v>
      </c>
      <c r="G128" s="20" t="str">
        <f t="shared" si="3"/>
        <v/>
      </c>
      <c r="H128" s="20">
        <v>125</v>
      </c>
      <c r="I128" s="20">
        <v>125</v>
      </c>
      <c r="J128" s="38" t="s">
        <v>42</v>
      </c>
      <c r="K128" s="44" t="s">
        <v>393</v>
      </c>
      <c r="L128" s="34" t="s">
        <v>394</v>
      </c>
      <c r="M128" s="34" t="s">
        <v>395</v>
      </c>
      <c r="N128" s="61"/>
      <c r="O128" s="24"/>
      <c r="P128" s="62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</row>
    <row r="129" spans="1:35" ht="13.5" customHeight="1">
      <c r="A129" s="19" t="e">
        <f t="shared" ca="1" si="0"/>
        <v>#NAME?</v>
      </c>
      <c r="B129" s="19" t="e">
        <f t="array" aca="1" ref="B129" ca="1">_xludf.XLOOKUP(D129,#REF!,#REF!)</f>
        <v>#NAME?</v>
      </c>
      <c r="C129" s="19" t="str">
        <f t="shared" si="1"/>
        <v>3_art</v>
      </c>
      <c r="D129" s="19" t="str">
        <f t="shared" si="2"/>
        <v>Podilymbus podiceps</v>
      </c>
      <c r="E129" s="19" t="str">
        <f t="shared" si="4"/>
        <v>Pied-billed Grebe</v>
      </c>
      <c r="F129" s="20" t="e">
        <f t="array" aca="1" ref="F129" ca="1">IF(C129="3_art",IF(E129=_xludf.XLOOKUP(B129,#REF!,#REF!),"",_xludf.XLOOKUP(B129,#REF!,#REF!)),IF(C129="2_familj",IF(E129=_xludf.XLOOKUP(B129,#REF!,#REF!),"",_xludf.XLOOKUP(B129,#REF!,#REF!)),""))</f>
        <v>#NAME?</v>
      </c>
      <c r="G129" s="20" t="str">
        <f t="shared" si="3"/>
        <v/>
      </c>
      <c r="H129" s="20">
        <v>126</v>
      </c>
      <c r="I129" s="20">
        <v>126</v>
      </c>
      <c r="J129" s="38" t="s">
        <v>32</v>
      </c>
      <c r="K129" s="44" t="s">
        <v>396</v>
      </c>
      <c r="L129" s="34" t="s">
        <v>397</v>
      </c>
      <c r="M129" s="34" t="s">
        <v>398</v>
      </c>
      <c r="N129" s="61"/>
      <c r="O129" s="24"/>
      <c r="P129" s="62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</row>
    <row r="130" spans="1:35" ht="13.5" customHeight="1">
      <c r="A130" s="19" t="e">
        <f t="shared" ca="1" si="0"/>
        <v>#NAME?</v>
      </c>
      <c r="B130" s="19" t="e">
        <f t="array" aca="1" ref="B130" ca="1">_xludf.XLOOKUP(D130,#REF!,#REF!)</f>
        <v>#NAME?</v>
      </c>
      <c r="C130" s="19" t="str">
        <f t="shared" si="1"/>
        <v>3_art</v>
      </c>
      <c r="D130" s="19" t="str">
        <f t="shared" si="2"/>
        <v>Podiceps auritus</v>
      </c>
      <c r="E130" s="19" t="str">
        <f t="shared" si="4"/>
        <v>Horned Grebe</v>
      </c>
      <c r="F130" s="20" t="e">
        <f t="array" aca="1" ref="F130" ca="1">IF(C130="3_art",IF(E130=_xludf.XLOOKUP(B130,#REF!,#REF!),"",_xludf.XLOOKUP(B130,#REF!,#REF!)),IF(C130="2_familj",IF(E130=_xludf.XLOOKUP(B130,#REF!,#REF!),"",_xludf.XLOOKUP(B130,#REF!,#REF!)),""))</f>
        <v>#NAME?</v>
      </c>
      <c r="G130" s="20" t="str">
        <f t="shared" si="3"/>
        <v/>
      </c>
      <c r="H130" s="20">
        <v>127</v>
      </c>
      <c r="I130" s="20">
        <v>127</v>
      </c>
      <c r="J130" s="38" t="s">
        <v>42</v>
      </c>
      <c r="K130" s="44" t="s">
        <v>399</v>
      </c>
      <c r="L130" s="34" t="s">
        <v>400</v>
      </c>
      <c r="M130" s="34" t="s">
        <v>401</v>
      </c>
      <c r="N130" s="61"/>
      <c r="O130" s="24"/>
      <c r="P130" s="62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</row>
    <row r="131" spans="1:35" ht="13.5" customHeight="1">
      <c r="A131" s="19" t="e">
        <f t="shared" ca="1" si="0"/>
        <v>#NAME?</v>
      </c>
      <c r="B131" s="19" t="e">
        <f t="array" aca="1" ref="B131" ca="1">_xludf.XLOOKUP(D131,#REF!,#REF!)</f>
        <v>#NAME?</v>
      </c>
      <c r="C131" s="19" t="str">
        <f t="shared" si="1"/>
        <v>3_art</v>
      </c>
      <c r="D131" s="19" t="str">
        <f t="shared" si="2"/>
        <v>Podiceps grisegena</v>
      </c>
      <c r="E131" s="19" t="str">
        <f t="shared" si="4"/>
        <v>Red-necked Grebe</v>
      </c>
      <c r="F131" s="20" t="e">
        <f t="array" aca="1" ref="F131" ca="1">IF(C131="3_art",IF(E131=_xludf.XLOOKUP(B131,#REF!,#REF!),"",_xludf.XLOOKUP(B131,#REF!,#REF!)),IF(C131="2_familj",IF(E131=_xludf.XLOOKUP(B131,#REF!,#REF!),"",_xludf.XLOOKUP(B131,#REF!,#REF!)),""))</f>
        <v>#NAME?</v>
      </c>
      <c r="G131" s="20" t="str">
        <f t="shared" si="3"/>
        <v/>
      </c>
      <c r="H131" s="20">
        <v>128</v>
      </c>
      <c r="I131" s="20">
        <v>128</v>
      </c>
      <c r="J131" s="38" t="s">
        <v>42</v>
      </c>
      <c r="K131" s="44" t="s">
        <v>402</v>
      </c>
      <c r="L131" s="34" t="s">
        <v>403</v>
      </c>
      <c r="M131" s="34" t="s">
        <v>404</v>
      </c>
      <c r="N131" s="61"/>
      <c r="O131" s="24"/>
      <c r="P131" s="62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</row>
    <row r="132" spans="1:35" ht="13.5" customHeight="1">
      <c r="A132" s="19" t="e">
        <f t="shared" ca="1" si="0"/>
        <v>#NAME?</v>
      </c>
      <c r="B132" s="19" t="e">
        <f t="array" aca="1" ref="B132" ca="1">_xludf.XLOOKUP(D132,#REF!,#REF!)</f>
        <v>#NAME?</v>
      </c>
      <c r="C132" s="19" t="str">
        <f t="shared" si="1"/>
        <v>3_art</v>
      </c>
      <c r="D132" s="19" t="str">
        <f t="shared" si="2"/>
        <v>Podiceps cristatus</v>
      </c>
      <c r="E132" s="19" t="str">
        <f t="shared" si="4"/>
        <v>Great Crested Grebe</v>
      </c>
      <c r="F132" s="20" t="e">
        <f t="array" aca="1" ref="F132" ca="1">IF(C132="3_art",IF(E132=_xludf.XLOOKUP(B132,#REF!,#REF!),"",_xludf.XLOOKUP(B132,#REF!,#REF!)),IF(C132="2_familj",IF(E132=_xludf.XLOOKUP(B132,#REF!,#REF!),"",_xludf.XLOOKUP(B132,#REF!,#REF!)),""))</f>
        <v>#NAME?</v>
      </c>
      <c r="G132" s="20" t="str">
        <f t="shared" si="3"/>
        <v/>
      </c>
      <c r="H132" s="20">
        <v>129</v>
      </c>
      <c r="I132" s="20">
        <v>129</v>
      </c>
      <c r="J132" s="38" t="s">
        <v>42</v>
      </c>
      <c r="K132" s="44" t="s">
        <v>405</v>
      </c>
      <c r="L132" s="34" t="s">
        <v>406</v>
      </c>
      <c r="M132" s="34" t="s">
        <v>407</v>
      </c>
      <c r="N132" s="61"/>
      <c r="O132" s="24"/>
      <c r="P132" s="62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</row>
    <row r="133" spans="1:35" ht="13.5" customHeight="1">
      <c r="A133" s="19" t="e">
        <f t="shared" ca="1" si="0"/>
        <v>#NAME?</v>
      </c>
      <c r="B133" s="19" t="e">
        <f t="array" aca="1" ref="B133" ca="1">_xludf.XLOOKUP(D133,#REF!,#REF!)</f>
        <v>#NAME?</v>
      </c>
      <c r="C133" s="19" t="str">
        <f t="shared" si="1"/>
        <v>3_art</v>
      </c>
      <c r="D133" s="19" t="str">
        <f t="shared" si="2"/>
        <v>Podiceps nigricollis</v>
      </c>
      <c r="E133" s="19" t="str">
        <f t="shared" si="4"/>
        <v>Black-necked Grebe</v>
      </c>
      <c r="F133" s="20" t="e">
        <f t="array" aca="1" ref="F133" ca="1">IF(C133="3_art",IF(E133=_xludf.XLOOKUP(B133,#REF!,#REF!),"",_xludf.XLOOKUP(B133,#REF!,#REF!)),IF(C133="2_familj",IF(E133=_xludf.XLOOKUP(B133,#REF!,#REF!),"",_xludf.XLOOKUP(B133,#REF!,#REF!)),""))</f>
        <v>#NAME?</v>
      </c>
      <c r="G133" s="20" t="str">
        <f t="shared" si="3"/>
        <v/>
      </c>
      <c r="H133" s="20">
        <v>130</v>
      </c>
      <c r="I133" s="20">
        <v>130</v>
      </c>
      <c r="J133" s="38" t="s">
        <v>42</v>
      </c>
      <c r="K133" s="44" t="s">
        <v>408</v>
      </c>
      <c r="L133" s="34" t="s">
        <v>409</v>
      </c>
      <c r="M133" s="34" t="s">
        <v>410</v>
      </c>
      <c r="N133" s="61"/>
      <c r="O133" s="24"/>
      <c r="P133" s="62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</row>
    <row r="134" spans="1:35" ht="27" customHeight="1">
      <c r="A134" s="41" t="e">
        <f t="shared" ca="1" si="0"/>
        <v>#NAME?</v>
      </c>
      <c r="B134" s="41" t="e">
        <f t="array" aca="1" ref="B134" ca="1">_xludf.XLOOKUP(D134,#REF!,#REF!)</f>
        <v>#NAME?</v>
      </c>
      <c r="C134" s="41" t="str">
        <f t="shared" si="1"/>
        <v>1_ordning</v>
      </c>
      <c r="D134" s="41" t="str">
        <f t="shared" si="2"/>
        <v>Otidiformes</v>
      </c>
      <c r="E134" s="41">
        <f t="shared" si="4"/>
        <v>0</v>
      </c>
      <c r="F134" s="42" t="str">
        <f t="array" ref="F134">IF(C134="3_art",IF(E134=_xludf.XLOOKUP(B134,#REF!,#REF!),"",_xludf.XLOOKUP(B134,#REF!,#REF!)),IF(C134="2_familj",IF(E134=_xludf.XLOOKUP(B134,#REF!,#REF!),"",_xludf.XLOOKUP(B134,#REF!,#REF!)),""))</f>
        <v/>
      </c>
      <c r="G134" s="42" t="str">
        <f t="shared" si="3"/>
        <v/>
      </c>
      <c r="H134" s="42">
        <v>131</v>
      </c>
      <c r="I134" s="42">
        <v>131</v>
      </c>
      <c r="J134" s="43"/>
      <c r="K134" s="22" t="s">
        <v>411</v>
      </c>
      <c r="L134" s="22" t="s">
        <v>412</v>
      </c>
      <c r="M134" s="64"/>
      <c r="N134" s="61"/>
      <c r="O134" s="24"/>
      <c r="P134" s="62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</row>
    <row r="135" spans="1:35" ht="13.5" customHeight="1">
      <c r="A135" s="41" t="e">
        <f t="shared" ca="1" si="0"/>
        <v>#NAME?</v>
      </c>
      <c r="B135" s="41" t="e">
        <f t="array" aca="1" ref="B135" ca="1">_xludf.XLOOKUP(D135,#REF!,#REF!)</f>
        <v>#NAME?</v>
      </c>
      <c r="C135" s="41" t="str">
        <f t="shared" si="1"/>
        <v>2_familj</v>
      </c>
      <c r="D135" s="41" t="str">
        <f t="shared" si="2"/>
        <v>Otididae</v>
      </c>
      <c r="E135" s="41" t="str">
        <f t="shared" si="4"/>
        <v>Bustards</v>
      </c>
      <c r="F135" s="42" t="e">
        <f t="array" aca="1" ref="F135" ca="1">IF(C135="3_art",IF(E135=_xludf.XLOOKUP(B135,#REF!,#REF!),"",_xludf.XLOOKUP(B135,#REF!,#REF!)),IF(C135="2_familj",IF(E135=_xludf.XLOOKUP(B135,#REF!,#REF!),"",_xludf.XLOOKUP(B135,#REF!,#REF!)),""))</f>
        <v>#NAME?</v>
      </c>
      <c r="G135" s="42" t="str">
        <f t="shared" si="3"/>
        <v/>
      </c>
      <c r="H135" s="42">
        <v>132</v>
      </c>
      <c r="I135" s="42">
        <v>132</v>
      </c>
      <c r="J135" s="43"/>
      <c r="K135" s="56" t="s">
        <v>413</v>
      </c>
      <c r="L135" s="30" t="s">
        <v>414</v>
      </c>
      <c r="M135" s="30" t="s">
        <v>415</v>
      </c>
      <c r="N135" s="31"/>
      <c r="O135" s="24"/>
      <c r="P135" s="62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</row>
    <row r="136" spans="1:35" ht="13.5" customHeight="1">
      <c r="A136" s="19" t="e">
        <f t="shared" ca="1" si="0"/>
        <v>#NAME?</v>
      </c>
      <c r="B136" s="19" t="e">
        <f t="array" aca="1" ref="B136" ca="1">_xludf.XLOOKUP(D136,#REF!,#REF!)</f>
        <v>#NAME?</v>
      </c>
      <c r="C136" s="19" t="str">
        <f t="shared" si="1"/>
        <v>3_art</v>
      </c>
      <c r="D136" s="19" t="str">
        <f t="shared" si="2"/>
        <v>Otis tarda</v>
      </c>
      <c r="E136" s="19" t="str">
        <f t="shared" si="4"/>
        <v>Great Bustard</v>
      </c>
      <c r="F136" s="20" t="e">
        <f t="array" aca="1" ref="F136" ca="1">IF(C136="3_art",IF(E136=_xludf.XLOOKUP(B136,#REF!,#REF!),"",_xludf.XLOOKUP(B136,#REF!,#REF!)),IF(C136="2_familj",IF(E136=_xludf.XLOOKUP(B136,#REF!,#REF!),"",_xludf.XLOOKUP(B136,#REF!,#REF!)),""))</f>
        <v>#NAME?</v>
      </c>
      <c r="G136" s="20" t="str">
        <f t="shared" si="3"/>
        <v/>
      </c>
      <c r="H136" s="20">
        <v>133</v>
      </c>
      <c r="I136" s="20">
        <v>133</v>
      </c>
      <c r="J136" s="38" t="s">
        <v>42</v>
      </c>
      <c r="K136" s="44" t="s">
        <v>416</v>
      </c>
      <c r="L136" s="34" t="s">
        <v>417</v>
      </c>
      <c r="M136" s="35" t="s">
        <v>418</v>
      </c>
      <c r="N136" s="24"/>
      <c r="O136" s="24"/>
      <c r="P136" s="25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</row>
    <row r="137" spans="1:35" ht="13.5" customHeight="1">
      <c r="A137" s="19" t="e">
        <f t="shared" ca="1" si="0"/>
        <v>#NAME?</v>
      </c>
      <c r="B137" s="19" t="e">
        <f t="array" aca="1" ref="B137" ca="1">_xludf.XLOOKUP(D137,#REF!,#REF!)</f>
        <v>#NAME?</v>
      </c>
      <c r="C137" s="19" t="str">
        <f t="shared" si="1"/>
        <v>3_art</v>
      </c>
      <c r="D137" s="19" t="str">
        <f t="shared" si="2"/>
        <v>Ardeotis arabs</v>
      </c>
      <c r="E137" s="19" t="str">
        <f t="shared" si="4"/>
        <v>Arabian Bustard</v>
      </c>
      <c r="F137" s="20" t="e">
        <f t="array" aca="1" ref="F137" ca="1">IF(C137="3_art",IF(E137=_xludf.XLOOKUP(B137,#REF!,#REF!),"",_xludf.XLOOKUP(B137,#REF!,#REF!)),IF(C137="2_familj",IF(E137=_xludf.XLOOKUP(B137,#REF!,#REF!),"",_xludf.XLOOKUP(B137,#REF!,#REF!)),""))</f>
        <v>#NAME?</v>
      </c>
      <c r="G137" s="20" t="str">
        <f t="shared" si="3"/>
        <v/>
      </c>
      <c r="H137" s="20">
        <v>134</v>
      </c>
      <c r="I137" s="20">
        <v>134</v>
      </c>
      <c r="J137" s="38" t="s">
        <v>42</v>
      </c>
      <c r="K137" s="44" t="s">
        <v>419</v>
      </c>
      <c r="L137" s="34" t="s">
        <v>420</v>
      </c>
      <c r="M137" s="35" t="s">
        <v>421</v>
      </c>
      <c r="N137" s="24"/>
      <c r="O137" s="24"/>
      <c r="P137" s="25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</row>
    <row r="138" spans="1:35" ht="13.5" customHeight="1">
      <c r="A138" s="19" t="e">
        <f t="shared" ca="1" si="0"/>
        <v>#NAME?</v>
      </c>
      <c r="B138" s="19" t="e">
        <f t="array" aca="1" ref="B138" ca="1">_xludf.XLOOKUP(D138,#REF!,#REF!)</f>
        <v>#NAME?</v>
      </c>
      <c r="C138" s="19" t="str">
        <f t="shared" si="1"/>
        <v>3_art</v>
      </c>
      <c r="D138" s="19" t="str">
        <f t="shared" si="2"/>
        <v>Chlamydotis macqueenii</v>
      </c>
      <c r="E138" s="19" t="str">
        <f t="shared" si="4"/>
        <v>Asian Houbara</v>
      </c>
      <c r="F138" s="20" t="e">
        <f t="array" aca="1" ref="F138" ca="1">IF(C138="3_art",IF(E138=_xludf.XLOOKUP(B138,#REF!,#REF!),"",_xludf.XLOOKUP(B138,#REF!,#REF!)),IF(C138="2_familj",IF(E138=_xludf.XLOOKUP(B138,#REF!,#REF!),"",_xludf.XLOOKUP(B138,#REF!,#REF!)),""))</f>
        <v>#NAME?</v>
      </c>
      <c r="G138" s="20" t="str">
        <f t="shared" si="3"/>
        <v/>
      </c>
      <c r="H138" s="20">
        <v>135</v>
      </c>
      <c r="I138" s="20">
        <v>135</v>
      </c>
      <c r="J138" s="38" t="s">
        <v>42</v>
      </c>
      <c r="K138" s="44" t="s">
        <v>422</v>
      </c>
      <c r="L138" s="34" t="s">
        <v>423</v>
      </c>
      <c r="M138" s="53" t="s">
        <v>424</v>
      </c>
      <c r="N138" s="24"/>
      <c r="O138" s="24"/>
      <c r="P138" s="25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</row>
    <row r="139" spans="1:35" ht="13.5" customHeight="1">
      <c r="A139" s="19" t="e">
        <f t="shared" ca="1" si="0"/>
        <v>#NAME?</v>
      </c>
      <c r="B139" s="19" t="e">
        <f t="array" aca="1" ref="B139" ca="1">_xludf.XLOOKUP(D139,#REF!,#REF!)</f>
        <v>#NAME?</v>
      </c>
      <c r="C139" s="19" t="str">
        <f t="shared" si="1"/>
        <v>3_art</v>
      </c>
      <c r="D139" s="19" t="str">
        <f t="shared" si="2"/>
        <v>Chlamydotis undulata</v>
      </c>
      <c r="E139" s="19" t="str">
        <f t="shared" si="4"/>
        <v>African Houbara</v>
      </c>
      <c r="F139" s="20" t="e">
        <f t="array" aca="1" ref="F139" ca="1">IF(C139="3_art",IF(E139=_xludf.XLOOKUP(B139,#REF!,#REF!),"",_xludf.XLOOKUP(B139,#REF!,#REF!)),IF(C139="2_familj",IF(E139=_xludf.XLOOKUP(B139,#REF!,#REF!),"",_xludf.XLOOKUP(B139,#REF!,#REF!)),""))</f>
        <v>#NAME?</v>
      </c>
      <c r="G139" s="20" t="str">
        <f t="shared" si="3"/>
        <v/>
      </c>
      <c r="H139" s="20">
        <v>136</v>
      </c>
      <c r="I139" s="20">
        <v>136</v>
      </c>
      <c r="J139" s="38" t="s">
        <v>42</v>
      </c>
      <c r="K139" s="44" t="s">
        <v>425</v>
      </c>
      <c r="L139" s="34" t="s">
        <v>426</v>
      </c>
      <c r="M139" s="53" t="s">
        <v>427</v>
      </c>
      <c r="N139" s="24"/>
      <c r="O139" s="24"/>
      <c r="P139" s="25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</row>
    <row r="140" spans="1:35" ht="13.5" customHeight="1">
      <c r="A140" s="19" t="e">
        <f t="shared" ca="1" si="0"/>
        <v>#NAME?</v>
      </c>
      <c r="B140" s="19" t="e">
        <f t="array" aca="1" ref="B140" ca="1">_xludf.XLOOKUP(D140,#REF!,#REF!)</f>
        <v>#NAME?</v>
      </c>
      <c r="C140" s="19" t="str">
        <f t="shared" si="1"/>
        <v>3_art</v>
      </c>
      <c r="D140" s="19" t="str">
        <f t="shared" si="2"/>
        <v>Neotis nuba</v>
      </c>
      <c r="E140" s="19" t="str">
        <f t="shared" si="4"/>
        <v>Nubian Bustard</v>
      </c>
      <c r="F140" s="20" t="e">
        <f t="array" aca="1" ref="F140" ca="1">IF(C140="3_art",IF(E140=_xludf.XLOOKUP(B140,#REF!,#REF!),"",_xludf.XLOOKUP(B140,#REF!,#REF!)),IF(C140="2_familj",IF(E140=_xludf.XLOOKUP(B140,#REF!,#REF!),"",_xludf.XLOOKUP(B140,#REF!,#REF!)),""))</f>
        <v>#NAME?</v>
      </c>
      <c r="G140" s="20" t="str">
        <f t="shared" si="3"/>
        <v/>
      </c>
      <c r="H140" s="20">
        <v>137</v>
      </c>
      <c r="I140" s="20">
        <v>137</v>
      </c>
      <c r="J140" s="38" t="s">
        <v>32</v>
      </c>
      <c r="K140" s="44" t="s">
        <v>428</v>
      </c>
      <c r="L140" s="34" t="s">
        <v>429</v>
      </c>
      <c r="M140" s="35" t="s">
        <v>430</v>
      </c>
      <c r="N140" s="24"/>
      <c r="O140" s="24"/>
      <c r="P140" s="25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</row>
    <row r="141" spans="1:35" ht="13.5" customHeight="1">
      <c r="A141" s="19" t="e">
        <f t="shared" ca="1" si="0"/>
        <v>#NAME?</v>
      </c>
      <c r="B141" s="19" t="e">
        <f t="array" aca="1" ref="B141" ca="1">_xludf.XLOOKUP(D141,#REF!,#REF!)</f>
        <v>#NAME?</v>
      </c>
      <c r="C141" s="19" t="str">
        <f t="shared" si="1"/>
        <v>3_art</v>
      </c>
      <c r="D141" s="19" t="str">
        <f t="shared" si="2"/>
        <v>Tetrax tetrax</v>
      </c>
      <c r="E141" s="19" t="str">
        <f t="shared" si="4"/>
        <v>Little Bustard</v>
      </c>
      <c r="F141" s="20" t="e">
        <f t="array" aca="1" ref="F141" ca="1">IF(C141="3_art",IF(E141=_xludf.XLOOKUP(B141,#REF!,#REF!),"",_xludf.XLOOKUP(B141,#REF!,#REF!)),IF(C141="2_familj",IF(E141=_xludf.XLOOKUP(B141,#REF!,#REF!),"",_xludf.XLOOKUP(B141,#REF!,#REF!)),""))</f>
        <v>#NAME?</v>
      </c>
      <c r="G141" s="20" t="str">
        <f t="shared" si="3"/>
        <v/>
      </c>
      <c r="H141" s="20">
        <v>138</v>
      </c>
      <c r="I141" s="20">
        <v>138</v>
      </c>
      <c r="J141" s="38" t="s">
        <v>42</v>
      </c>
      <c r="K141" s="44" t="s">
        <v>431</v>
      </c>
      <c r="L141" s="34" t="s">
        <v>432</v>
      </c>
      <c r="M141" s="35" t="s">
        <v>433</v>
      </c>
      <c r="N141" s="24"/>
      <c r="O141" s="24"/>
      <c r="P141" s="25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</row>
    <row r="142" spans="1:35" ht="27" customHeight="1">
      <c r="A142" s="41" t="e">
        <f t="shared" ca="1" si="0"/>
        <v>#NAME?</v>
      </c>
      <c r="B142" s="41" t="e">
        <f t="array" aca="1" ref="B142" ca="1">_xludf.XLOOKUP(D142,#REF!,#REF!)</f>
        <v>#NAME?</v>
      </c>
      <c r="C142" s="41" t="str">
        <f t="shared" si="1"/>
        <v>1_ordning</v>
      </c>
      <c r="D142" s="41" t="str">
        <f t="shared" si="2"/>
        <v>Cuculiformes</v>
      </c>
      <c r="E142" s="41">
        <f t="shared" si="4"/>
        <v>0</v>
      </c>
      <c r="F142" s="42" t="str">
        <f t="array" ref="F142">IF(C142="3_art",IF(E142=_xludf.XLOOKUP(B142,#REF!,#REF!),"",_xludf.XLOOKUP(B142,#REF!,#REF!)),IF(C142="2_familj",IF(E142=_xludf.XLOOKUP(B142,#REF!,#REF!),"",_xludf.XLOOKUP(B142,#REF!,#REF!)),""))</f>
        <v/>
      </c>
      <c r="G142" s="42" t="str">
        <f t="shared" si="3"/>
        <v/>
      </c>
      <c r="H142" s="42">
        <v>139</v>
      </c>
      <c r="I142" s="42">
        <v>139</v>
      </c>
      <c r="J142" s="43"/>
      <c r="K142" s="22" t="s">
        <v>434</v>
      </c>
      <c r="L142" s="22" t="s">
        <v>435</v>
      </c>
      <c r="M142" s="64"/>
      <c r="N142" s="61"/>
      <c r="O142" s="24"/>
      <c r="P142" s="62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</row>
    <row r="143" spans="1:35" ht="13.5" customHeight="1">
      <c r="A143" s="41" t="e">
        <f t="shared" ca="1" si="0"/>
        <v>#NAME?</v>
      </c>
      <c r="B143" s="41" t="e">
        <f t="array" aca="1" ref="B143" ca="1">_xludf.XLOOKUP(D143,#REF!,#REF!)</f>
        <v>#NAME?</v>
      </c>
      <c r="C143" s="41" t="str">
        <f t="shared" si="1"/>
        <v>2_familj</v>
      </c>
      <c r="D143" s="41" t="str">
        <f t="shared" si="2"/>
        <v>Cuculidae</v>
      </c>
      <c r="E143" s="41" t="str">
        <f t="shared" si="4"/>
        <v>Cuckoos</v>
      </c>
      <c r="F143" s="42" t="e">
        <f t="array" aca="1" ref="F143" ca="1">IF(C143="3_art",IF(E143=_xludf.XLOOKUP(B143,#REF!,#REF!),"",_xludf.XLOOKUP(B143,#REF!,#REF!)),IF(C143="2_familj",IF(E143=_xludf.XLOOKUP(B143,#REF!,#REF!),"",_xludf.XLOOKUP(B143,#REF!,#REF!)),""))</f>
        <v>#NAME?</v>
      </c>
      <c r="G143" s="42" t="str">
        <f t="shared" si="3"/>
        <v/>
      </c>
      <c r="H143" s="42">
        <v>140</v>
      </c>
      <c r="I143" s="42">
        <v>140</v>
      </c>
      <c r="J143" s="43"/>
      <c r="K143" s="56" t="s">
        <v>436</v>
      </c>
      <c r="L143" s="30" t="s">
        <v>437</v>
      </c>
      <c r="M143" s="30" t="s">
        <v>438</v>
      </c>
      <c r="N143" s="31"/>
      <c r="O143" s="24"/>
      <c r="P143" s="62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</row>
    <row r="144" spans="1:35" ht="13.5" customHeight="1">
      <c r="A144" s="19" t="e">
        <f t="shared" ca="1" si="0"/>
        <v>#NAME?</v>
      </c>
      <c r="B144" s="19" t="e">
        <f t="array" aca="1" ref="B144" ca="1">_xludf.XLOOKUP(D144,#REF!,#REF!)</f>
        <v>#NAME?</v>
      </c>
      <c r="C144" s="19" t="str">
        <f t="shared" si="1"/>
        <v>3_art</v>
      </c>
      <c r="D144" s="19" t="str">
        <f t="shared" si="2"/>
        <v>Centropus senegalensis</v>
      </c>
      <c r="E144" s="19" t="str">
        <f t="shared" si="4"/>
        <v>Senegal Coucal</v>
      </c>
      <c r="F144" s="20" t="e">
        <f t="array" aca="1" ref="F144" ca="1">IF(C144="3_art",IF(E144=_xludf.XLOOKUP(B144,#REF!,#REF!),"",_xludf.XLOOKUP(B144,#REF!,#REF!)),IF(C144="2_familj",IF(E144=_xludf.XLOOKUP(B144,#REF!,#REF!),"",_xludf.XLOOKUP(B144,#REF!,#REF!)),""))</f>
        <v>#NAME?</v>
      </c>
      <c r="G144" s="20" t="str">
        <f t="shared" si="3"/>
        <v/>
      </c>
      <c r="H144" s="20">
        <v>141</v>
      </c>
      <c r="I144" s="20">
        <v>141</v>
      </c>
      <c r="J144" s="38" t="s">
        <v>42</v>
      </c>
      <c r="K144" s="39" t="s">
        <v>439</v>
      </c>
      <c r="L144" s="34" t="s">
        <v>440</v>
      </c>
      <c r="M144" s="35" t="s">
        <v>441</v>
      </c>
      <c r="N144" s="24"/>
      <c r="O144" s="24"/>
      <c r="P144" s="25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</row>
    <row r="145" spans="1:35" ht="13.5" customHeight="1">
      <c r="A145" s="19" t="e">
        <f t="shared" ca="1" si="0"/>
        <v>#NAME?</v>
      </c>
      <c r="B145" s="19" t="e">
        <f t="array" aca="1" ref="B145" ca="1">_xludf.XLOOKUP(D145,#REF!,#REF!)</f>
        <v>#NAME?</v>
      </c>
      <c r="C145" s="19" t="str">
        <f t="shared" si="1"/>
        <v>3_art</v>
      </c>
      <c r="D145" s="19" t="str">
        <f t="shared" si="2"/>
        <v>Centropus superciliosus</v>
      </c>
      <c r="E145" s="19" t="str">
        <f t="shared" si="4"/>
        <v>White-browed Coucal</v>
      </c>
      <c r="F145" s="20" t="e">
        <f t="array" aca="1" ref="F145" ca="1">IF(C145="3_art",IF(E145=_xludf.XLOOKUP(B145,#REF!,#REF!),"",_xludf.XLOOKUP(B145,#REF!,#REF!)),IF(C145="2_familj",IF(E145=_xludf.XLOOKUP(B145,#REF!,#REF!),"",_xludf.XLOOKUP(B145,#REF!,#REF!)),""))</f>
        <v>#NAME?</v>
      </c>
      <c r="G145" s="20" t="str">
        <f t="shared" si="3"/>
        <v/>
      </c>
      <c r="H145" s="20">
        <v>142</v>
      </c>
      <c r="I145" s="20">
        <v>142</v>
      </c>
      <c r="J145" s="38" t="s">
        <v>42</v>
      </c>
      <c r="K145" s="39" t="s">
        <v>442</v>
      </c>
      <c r="L145" s="34" t="s">
        <v>443</v>
      </c>
      <c r="M145" s="35" t="s">
        <v>444</v>
      </c>
      <c r="N145" s="24" t="s">
        <v>105</v>
      </c>
      <c r="O145" s="24"/>
      <c r="P145" s="25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</row>
    <row r="146" spans="1:35" ht="13.5" customHeight="1">
      <c r="A146" s="19" t="e">
        <f t="shared" ca="1" si="0"/>
        <v>#NAME?</v>
      </c>
      <c r="B146" s="19" t="e">
        <f t="array" aca="1" ref="B146" ca="1">_xludf.XLOOKUP(D146,#REF!,#REF!)</f>
        <v>#NAME?</v>
      </c>
      <c r="C146" s="19" t="str">
        <f t="shared" si="1"/>
        <v>3_art</v>
      </c>
      <c r="D146" s="19" t="str">
        <f t="shared" si="2"/>
        <v>Clamator coromandus</v>
      </c>
      <c r="E146" s="19" t="str">
        <f t="shared" si="4"/>
        <v>Chestnut-winged Cuckoo</v>
      </c>
      <c r="F146" s="20" t="e">
        <f t="array" aca="1" ref="F146" ca="1">IF(C146="3_art",IF(E146=_xludf.XLOOKUP(B146,#REF!,#REF!),"",_xludf.XLOOKUP(B146,#REF!,#REF!)),IF(C146="2_familj",IF(E146=_xludf.XLOOKUP(B146,#REF!,#REF!),"",_xludf.XLOOKUP(B146,#REF!,#REF!)),""))</f>
        <v>#NAME?</v>
      </c>
      <c r="G146" s="20" t="str">
        <f t="shared" si="3"/>
        <v/>
      </c>
      <c r="H146" s="20">
        <v>143</v>
      </c>
      <c r="I146" s="20">
        <v>143</v>
      </c>
      <c r="J146" s="38" t="s">
        <v>32</v>
      </c>
      <c r="K146" s="65" t="s">
        <v>445</v>
      </c>
      <c r="L146" s="34" t="s">
        <v>446</v>
      </c>
      <c r="M146" s="35" t="s">
        <v>447</v>
      </c>
      <c r="N146" s="24"/>
      <c r="O146" s="24"/>
      <c r="P146" s="25"/>
      <c r="Q146" s="66"/>
      <c r="R146" s="66"/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</row>
    <row r="147" spans="1:35" ht="13.5" customHeight="1">
      <c r="A147" s="19" t="e">
        <f t="shared" ca="1" si="0"/>
        <v>#NAME?</v>
      </c>
      <c r="B147" s="19" t="e">
        <f t="array" aca="1" ref="B147" ca="1">_xludf.XLOOKUP(D147,#REF!,#REF!)</f>
        <v>#NAME?</v>
      </c>
      <c r="C147" s="19" t="str">
        <f t="shared" si="1"/>
        <v>3_art</v>
      </c>
      <c r="D147" s="19" t="str">
        <f t="shared" si="2"/>
        <v>Clamator glandarius</v>
      </c>
      <c r="E147" s="19" t="str">
        <f t="shared" si="4"/>
        <v>Great Spotted Cuckoo</v>
      </c>
      <c r="F147" s="20" t="e">
        <f t="array" aca="1" ref="F147" ca="1">IF(C147="3_art",IF(E147=_xludf.XLOOKUP(B147,#REF!,#REF!),"",_xludf.XLOOKUP(B147,#REF!,#REF!)),IF(C147="2_familj",IF(E147=_xludf.XLOOKUP(B147,#REF!,#REF!),"",_xludf.XLOOKUP(B147,#REF!,#REF!)),""))</f>
        <v>#NAME?</v>
      </c>
      <c r="G147" s="20" t="str">
        <f t="shared" si="3"/>
        <v/>
      </c>
      <c r="H147" s="20">
        <v>144</v>
      </c>
      <c r="I147" s="20">
        <v>144</v>
      </c>
      <c r="J147" s="38" t="s">
        <v>42</v>
      </c>
      <c r="K147" s="39" t="s">
        <v>448</v>
      </c>
      <c r="L147" s="34" t="s">
        <v>449</v>
      </c>
      <c r="M147" s="35" t="s">
        <v>450</v>
      </c>
      <c r="N147" s="24"/>
      <c r="O147" s="24"/>
      <c r="P147" s="25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</row>
    <row r="148" spans="1:35" ht="13.5" customHeight="1">
      <c r="A148" s="19" t="e">
        <f t="shared" ca="1" si="0"/>
        <v>#NAME?</v>
      </c>
      <c r="B148" s="19" t="e">
        <f t="array" aca="1" ref="B148" ca="1">_xludf.XLOOKUP(D148,#REF!,#REF!)</f>
        <v>#NAME?</v>
      </c>
      <c r="C148" s="19" t="str">
        <f t="shared" si="1"/>
        <v>3_art</v>
      </c>
      <c r="D148" s="19" t="str">
        <f t="shared" si="2"/>
        <v>Clamator jacobinus</v>
      </c>
      <c r="E148" s="19" t="str">
        <f t="shared" si="4"/>
        <v>Jacobin Cuckoo</v>
      </c>
      <c r="F148" s="20" t="e">
        <f t="array" aca="1" ref="F148" ca="1">IF(C148="3_art",IF(E148=_xludf.XLOOKUP(B148,#REF!,#REF!),"",_xludf.XLOOKUP(B148,#REF!,#REF!)),IF(C148="2_familj",IF(E148=_xludf.XLOOKUP(B148,#REF!,#REF!),"",_xludf.XLOOKUP(B148,#REF!,#REF!)),""))</f>
        <v>#NAME?</v>
      </c>
      <c r="G148" s="20" t="str">
        <f t="shared" si="3"/>
        <v/>
      </c>
      <c r="H148" s="20">
        <v>145</v>
      </c>
      <c r="I148" s="20">
        <v>145</v>
      </c>
      <c r="J148" s="38" t="s">
        <v>42</v>
      </c>
      <c r="K148" s="39" t="s">
        <v>451</v>
      </c>
      <c r="L148" s="34" t="s">
        <v>452</v>
      </c>
      <c r="M148" s="35" t="s">
        <v>453</v>
      </c>
      <c r="N148" s="24"/>
      <c r="O148" s="24"/>
      <c r="P148" s="25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</row>
    <row r="149" spans="1:35" ht="13.5" customHeight="1">
      <c r="A149" s="19" t="e">
        <f t="shared" ca="1" si="0"/>
        <v>#NAME?</v>
      </c>
      <c r="B149" s="19" t="e">
        <f t="array" aca="1" ref="B149" ca="1">_xludf.XLOOKUP(D149,#REF!,#REF!)</f>
        <v>#NAME?</v>
      </c>
      <c r="C149" s="19" t="str">
        <f t="shared" si="1"/>
        <v>3_art</v>
      </c>
      <c r="D149" s="19" t="str">
        <f t="shared" si="2"/>
        <v>Coccyzus americanus</v>
      </c>
      <c r="E149" s="19" t="str">
        <f t="shared" si="4"/>
        <v>Yellow-billed Cuckoo</v>
      </c>
      <c r="F149" s="20" t="e">
        <f t="array" aca="1" ref="F149" ca="1">IF(C149="3_art",IF(E149=_xludf.XLOOKUP(B149,#REF!,#REF!),"",_xludf.XLOOKUP(B149,#REF!,#REF!)),IF(C149="2_familj",IF(E149=_xludf.XLOOKUP(B149,#REF!,#REF!),"",_xludf.XLOOKUP(B149,#REF!,#REF!)),""))</f>
        <v>#NAME?</v>
      </c>
      <c r="G149" s="20" t="str">
        <f t="shared" si="3"/>
        <v/>
      </c>
      <c r="H149" s="20">
        <v>146</v>
      </c>
      <c r="I149" s="20">
        <v>146</v>
      </c>
      <c r="J149" s="38" t="s">
        <v>32</v>
      </c>
      <c r="K149" s="39" t="s">
        <v>454</v>
      </c>
      <c r="L149" s="34" t="s">
        <v>455</v>
      </c>
      <c r="M149" s="35" t="s">
        <v>456</v>
      </c>
      <c r="N149" s="24"/>
      <c r="O149" s="24"/>
      <c r="P149" s="25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</row>
    <row r="150" spans="1:35" ht="13.5" customHeight="1">
      <c r="A150" s="19" t="e">
        <f t="shared" ca="1" si="0"/>
        <v>#NAME?</v>
      </c>
      <c r="B150" s="19" t="e">
        <f t="array" aca="1" ref="B150" ca="1">_xludf.XLOOKUP(D150,#REF!,#REF!)</f>
        <v>#NAME?</v>
      </c>
      <c r="C150" s="19" t="str">
        <f t="shared" si="1"/>
        <v>3_art</v>
      </c>
      <c r="D150" s="19" t="str">
        <f t="shared" si="2"/>
        <v>Coccyzus erythropthalmus</v>
      </c>
      <c r="E150" s="19" t="str">
        <f t="shared" si="4"/>
        <v>Black-billed Cuckoo</v>
      </c>
      <c r="F150" s="20" t="e">
        <f t="array" aca="1" ref="F150" ca="1">IF(C150="3_art",IF(E150=_xludf.XLOOKUP(B150,#REF!,#REF!),"",_xludf.XLOOKUP(B150,#REF!,#REF!)),IF(C150="2_familj",IF(E150=_xludf.XLOOKUP(B150,#REF!,#REF!),"",_xludf.XLOOKUP(B150,#REF!,#REF!)),""))</f>
        <v>#NAME?</v>
      </c>
      <c r="G150" s="20" t="str">
        <f t="shared" si="3"/>
        <v/>
      </c>
      <c r="H150" s="20">
        <v>147</v>
      </c>
      <c r="I150" s="20">
        <v>147</v>
      </c>
      <c r="J150" s="38" t="s">
        <v>32</v>
      </c>
      <c r="K150" s="39" t="s">
        <v>457</v>
      </c>
      <c r="L150" s="34" t="s">
        <v>458</v>
      </c>
      <c r="M150" s="35" t="s">
        <v>459</v>
      </c>
      <c r="N150" s="24"/>
      <c r="O150" s="24"/>
      <c r="P150" s="25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</row>
    <row r="151" spans="1:35" ht="13.5" customHeight="1">
      <c r="A151" s="19" t="e">
        <f t="shared" ca="1" si="0"/>
        <v>#NAME?</v>
      </c>
      <c r="B151" s="19" t="e">
        <f t="array" aca="1" ref="B151" ca="1">_xludf.XLOOKUP(D151,#REF!,#REF!)</f>
        <v>#NAME?</v>
      </c>
      <c r="C151" s="19" t="str">
        <f t="shared" si="1"/>
        <v>3_art</v>
      </c>
      <c r="D151" s="19" t="str">
        <f t="shared" si="2"/>
        <v>Eudynamys scolopaceus</v>
      </c>
      <c r="E151" s="19" t="str">
        <f t="shared" si="4"/>
        <v>Asian Koel</v>
      </c>
      <c r="F151" s="20" t="e">
        <f t="array" aca="1" ref="F151" ca="1">IF(C151="3_art",IF(E151=_xludf.XLOOKUP(B151,#REF!,#REF!),"",_xludf.XLOOKUP(B151,#REF!,#REF!)),IF(C151="2_familj",IF(E151=_xludf.XLOOKUP(B151,#REF!,#REF!),"",_xludf.XLOOKUP(B151,#REF!,#REF!)),""))</f>
        <v>#NAME?</v>
      </c>
      <c r="G151" s="20" t="str">
        <f t="shared" si="3"/>
        <v/>
      </c>
      <c r="H151" s="20">
        <v>148</v>
      </c>
      <c r="I151" s="20">
        <v>148</v>
      </c>
      <c r="J151" s="38" t="s">
        <v>89</v>
      </c>
      <c r="K151" s="39" t="s">
        <v>460</v>
      </c>
      <c r="L151" s="35" t="s">
        <v>461</v>
      </c>
      <c r="M151" s="35" t="s">
        <v>462</v>
      </c>
      <c r="N151" s="24" t="s">
        <v>105</v>
      </c>
      <c r="O151" s="24"/>
      <c r="P151" s="25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</row>
    <row r="152" spans="1:35" ht="13.5" customHeight="1">
      <c r="A152" s="19" t="e">
        <f t="shared" ca="1" si="0"/>
        <v>#NAME?</v>
      </c>
      <c r="B152" s="19" t="e">
        <f t="array" aca="1" ref="B152" ca="1">_xludf.XLOOKUP(D152,#REF!,#REF!)</f>
        <v>#NAME?</v>
      </c>
      <c r="C152" s="19" t="str">
        <f t="shared" si="1"/>
        <v>3_art</v>
      </c>
      <c r="D152" s="19" t="str">
        <f t="shared" si="2"/>
        <v>Chrysococcyx caprius</v>
      </c>
      <c r="E152" s="19" t="str">
        <f t="shared" si="4"/>
        <v>Diederik Cuckoo</v>
      </c>
      <c r="F152" s="20" t="e">
        <f t="array" aca="1" ref="F152" ca="1">IF(C152="3_art",IF(E152=_xludf.XLOOKUP(B152,#REF!,#REF!),"",_xludf.XLOOKUP(B152,#REF!,#REF!)),IF(C152="2_familj",IF(E152=_xludf.XLOOKUP(B152,#REF!,#REF!),"",_xludf.XLOOKUP(B152,#REF!,#REF!)),""))</f>
        <v>#NAME?</v>
      </c>
      <c r="G152" s="20" t="str">
        <f t="shared" si="3"/>
        <v/>
      </c>
      <c r="H152" s="20">
        <v>149</v>
      </c>
      <c r="I152" s="20">
        <v>149</v>
      </c>
      <c r="J152" s="38" t="s">
        <v>42</v>
      </c>
      <c r="K152" s="39" t="s">
        <v>463</v>
      </c>
      <c r="L152" s="34" t="s">
        <v>464</v>
      </c>
      <c r="M152" s="35" t="s">
        <v>465</v>
      </c>
      <c r="N152" s="24"/>
      <c r="O152" s="24"/>
      <c r="P152" s="25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</row>
    <row r="153" spans="1:35" ht="13.5" customHeight="1">
      <c r="A153" s="19" t="e">
        <f t="shared" ca="1" si="0"/>
        <v>#NAME?</v>
      </c>
      <c r="B153" s="19" t="e">
        <f t="array" aca="1" ref="B153" ca="1">_xludf.XLOOKUP(D153,#REF!,#REF!)</f>
        <v>#NAME?</v>
      </c>
      <c r="C153" s="19" t="str">
        <f t="shared" si="1"/>
        <v>3_art</v>
      </c>
      <c r="D153" s="19" t="str">
        <f t="shared" si="2"/>
        <v>Chrysococcyx klaas</v>
      </c>
      <c r="E153" s="19" t="str">
        <f t="shared" si="4"/>
        <v>Klaas’s Cuckoo</v>
      </c>
      <c r="F153" s="20" t="e">
        <f t="array" aca="1" ref="F153" ca="1">IF(C153="3_art",IF(E153=_xludf.XLOOKUP(B153,#REF!,#REF!),"",_xludf.XLOOKUP(B153,#REF!,#REF!)),IF(C153="2_familj",IF(E153=_xludf.XLOOKUP(B153,#REF!,#REF!),"",_xludf.XLOOKUP(B153,#REF!,#REF!)),""))</f>
        <v>#NAME?</v>
      </c>
      <c r="G153" s="20" t="str">
        <f t="shared" si="3"/>
        <v/>
      </c>
      <c r="H153" s="20">
        <v>150</v>
      </c>
      <c r="I153" s="20">
        <v>150</v>
      </c>
      <c r="J153" s="38" t="s">
        <v>42</v>
      </c>
      <c r="K153" s="39" t="s">
        <v>466</v>
      </c>
      <c r="L153" s="34" t="s">
        <v>467</v>
      </c>
      <c r="M153" s="35" t="s">
        <v>468</v>
      </c>
      <c r="N153" s="24"/>
      <c r="O153" s="24"/>
      <c r="P153" s="25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</row>
    <row r="154" spans="1:35" ht="13.5" customHeight="1">
      <c r="A154" s="19" t="e">
        <f t="shared" ca="1" si="0"/>
        <v>#NAME?</v>
      </c>
      <c r="B154" s="19" t="e">
        <f t="array" aca="1" ref="B154" ca="1">_xludf.XLOOKUP(D154,#REF!,#REF!)</f>
        <v>#NAME?</v>
      </c>
      <c r="C154" s="19" t="str">
        <f t="shared" si="1"/>
        <v>3_art</v>
      </c>
      <c r="D154" s="19" t="str">
        <f t="shared" si="2"/>
        <v>Cacomantis passerinus</v>
      </c>
      <c r="E154" s="19" t="str">
        <f t="shared" si="4"/>
        <v>Grey-bellied Cuckoo</v>
      </c>
      <c r="F154" s="20" t="e">
        <f t="array" aca="1" ref="F154" ca="1">IF(C154="3_art",IF(E154=_xludf.XLOOKUP(B154,#REF!,#REF!),"",_xludf.XLOOKUP(B154,#REF!,#REF!)),IF(C154="2_familj",IF(E154=_xludf.XLOOKUP(B154,#REF!,#REF!),"",_xludf.XLOOKUP(B154,#REF!,#REF!)),""))</f>
        <v>#NAME?</v>
      </c>
      <c r="G154" s="20" t="str">
        <f t="shared" si="3"/>
        <v/>
      </c>
      <c r="H154" s="20">
        <v>151</v>
      </c>
      <c r="I154" s="20">
        <v>151</v>
      </c>
      <c r="J154" s="38" t="s">
        <v>32</v>
      </c>
      <c r="K154" s="39" t="s">
        <v>469</v>
      </c>
      <c r="L154" s="34" t="s">
        <v>470</v>
      </c>
      <c r="M154" s="35" t="s">
        <v>471</v>
      </c>
      <c r="N154" s="24"/>
      <c r="O154" s="24"/>
      <c r="P154" s="25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</row>
    <row r="155" spans="1:35" ht="13.5" customHeight="1">
      <c r="A155" s="19" t="e">
        <f t="shared" ca="1" si="0"/>
        <v>#NAME?</v>
      </c>
      <c r="B155" s="19" t="e">
        <f t="array" aca="1" ref="B155" ca="1">_xludf.XLOOKUP(D155,#REF!,#REF!)</f>
        <v>#NAME?</v>
      </c>
      <c r="C155" s="19" t="str">
        <f t="shared" si="1"/>
        <v>3_art</v>
      </c>
      <c r="D155" s="19" t="str">
        <f t="shared" si="2"/>
        <v>Hierococcyx varius</v>
      </c>
      <c r="E155" s="19" t="str">
        <f t="shared" si="4"/>
        <v>Common Hawk-Cuckoo</v>
      </c>
      <c r="F155" s="20" t="e">
        <f t="array" aca="1" ref="F155" ca="1">IF(C155="3_art",IF(E155=_xludf.XLOOKUP(B155,#REF!,#REF!),"",_xludf.XLOOKUP(B155,#REF!,#REF!)),IF(C155="2_familj",IF(E155=_xludf.XLOOKUP(B155,#REF!,#REF!),"",_xludf.XLOOKUP(B155,#REF!,#REF!)),""))</f>
        <v>#NAME?</v>
      </c>
      <c r="G155" s="20" t="str">
        <f t="shared" si="3"/>
        <v/>
      </c>
      <c r="H155" s="20">
        <v>152</v>
      </c>
      <c r="I155" s="20">
        <v>152</v>
      </c>
      <c r="J155" s="38" t="s">
        <v>32</v>
      </c>
      <c r="K155" s="39" t="s">
        <v>472</v>
      </c>
      <c r="L155" s="34" t="s">
        <v>473</v>
      </c>
      <c r="M155" s="35" t="s">
        <v>474</v>
      </c>
      <c r="N155" s="24"/>
      <c r="O155" s="24"/>
      <c r="P155" s="25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</row>
    <row r="156" spans="1:35" ht="13.5" customHeight="1">
      <c r="A156" s="19" t="e">
        <f t="shared" ca="1" si="0"/>
        <v>#NAME?</v>
      </c>
      <c r="B156" s="19" t="e">
        <f t="array" aca="1" ref="B156" ca="1">_xludf.XLOOKUP(D156,#REF!,#REF!)</f>
        <v>#NAME?</v>
      </c>
      <c r="C156" s="19" t="str">
        <f t="shared" si="1"/>
        <v>3_art</v>
      </c>
      <c r="D156" s="19" t="str">
        <f t="shared" si="2"/>
        <v>Cuculus poliocephalus</v>
      </c>
      <c r="E156" s="19" t="str">
        <f t="shared" si="4"/>
        <v>Lesser Cuckoo</v>
      </c>
      <c r="F156" s="20" t="e">
        <f t="array" aca="1" ref="F156" ca="1">IF(C156="3_art",IF(E156=_xludf.XLOOKUP(B156,#REF!,#REF!),"",_xludf.XLOOKUP(B156,#REF!,#REF!)),IF(C156="2_familj",IF(E156=_xludf.XLOOKUP(B156,#REF!,#REF!),"",_xludf.XLOOKUP(B156,#REF!,#REF!)),""))</f>
        <v>#NAME?</v>
      </c>
      <c r="G156" s="20" t="str">
        <f t="shared" si="3"/>
        <v/>
      </c>
      <c r="H156" s="20">
        <v>153</v>
      </c>
      <c r="I156" s="20">
        <v>153</v>
      </c>
      <c r="J156" s="38" t="s">
        <v>32</v>
      </c>
      <c r="K156" s="39" t="s">
        <v>475</v>
      </c>
      <c r="L156" s="34" t="s">
        <v>476</v>
      </c>
      <c r="M156" s="35" t="s">
        <v>477</v>
      </c>
      <c r="N156" s="24"/>
      <c r="O156" s="24"/>
      <c r="P156" s="25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</row>
    <row r="157" spans="1:35" ht="13.5" customHeight="1">
      <c r="A157" s="19" t="e">
        <f t="shared" ca="1" si="0"/>
        <v>#NAME?</v>
      </c>
      <c r="B157" s="19" t="e">
        <f t="array" aca="1" ref="B157" ca="1">_xludf.XLOOKUP(D157,#REF!,#REF!)</f>
        <v>#NAME?</v>
      </c>
      <c r="C157" s="19" t="str">
        <f t="shared" si="1"/>
        <v>3_art</v>
      </c>
      <c r="D157" s="19" t="str">
        <f t="shared" si="2"/>
        <v>Cuculus canorus</v>
      </c>
      <c r="E157" s="19" t="str">
        <f t="shared" si="4"/>
        <v>Common Cuckoo</v>
      </c>
      <c r="F157" s="20" t="e">
        <f t="array" aca="1" ref="F157" ca="1">IF(C157="3_art",IF(E157=_xludf.XLOOKUP(B157,#REF!,#REF!),"",_xludf.XLOOKUP(B157,#REF!,#REF!)),IF(C157="2_familj",IF(E157=_xludf.XLOOKUP(B157,#REF!,#REF!),"",_xludf.XLOOKUP(B157,#REF!,#REF!)),""))</f>
        <v>#NAME?</v>
      </c>
      <c r="G157" s="20" t="str">
        <f t="shared" si="3"/>
        <v/>
      </c>
      <c r="H157" s="20">
        <v>154</v>
      </c>
      <c r="I157" s="20">
        <v>154</v>
      </c>
      <c r="J157" s="38" t="s">
        <v>42</v>
      </c>
      <c r="K157" s="39" t="s">
        <v>478</v>
      </c>
      <c r="L157" s="34" t="s">
        <v>479</v>
      </c>
      <c r="M157" s="35" t="s">
        <v>480</v>
      </c>
      <c r="N157" s="24"/>
      <c r="O157" s="24"/>
      <c r="P157" s="25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</row>
    <row r="158" spans="1:35" ht="13.5" customHeight="1">
      <c r="A158" s="19" t="e">
        <f t="shared" ca="1" si="0"/>
        <v>#NAME?</v>
      </c>
      <c r="B158" s="19" t="e">
        <f t="array" aca="1" ref="B158" ca="1">_xludf.XLOOKUP(D158,#REF!,#REF!)</f>
        <v>#NAME?</v>
      </c>
      <c r="C158" s="19" t="str">
        <f t="shared" si="1"/>
        <v>3_art</v>
      </c>
      <c r="D158" s="19" t="str">
        <f t="shared" si="2"/>
        <v>Cuculus optatus</v>
      </c>
      <c r="E158" s="19" t="str">
        <f t="shared" si="4"/>
        <v>Oriental Cuckoo</v>
      </c>
      <c r="F158" s="20" t="e">
        <f t="array" aca="1" ref="F158" ca="1">IF(C158="3_art",IF(E158=_xludf.XLOOKUP(B158,#REF!,#REF!),"",_xludf.XLOOKUP(B158,#REF!,#REF!)),IF(C158="2_familj",IF(E158=_xludf.XLOOKUP(B158,#REF!,#REF!),"",_xludf.XLOOKUP(B158,#REF!,#REF!)),""))</f>
        <v>#NAME?</v>
      </c>
      <c r="G158" s="20" t="str">
        <f t="shared" si="3"/>
        <v/>
      </c>
      <c r="H158" s="20">
        <v>155</v>
      </c>
      <c r="I158" s="20">
        <v>155</v>
      </c>
      <c r="J158" s="38" t="s">
        <v>42</v>
      </c>
      <c r="K158" s="39" t="s">
        <v>481</v>
      </c>
      <c r="L158" s="34" t="s">
        <v>482</v>
      </c>
      <c r="M158" s="35" t="s">
        <v>483</v>
      </c>
      <c r="N158" s="24"/>
      <c r="O158" s="24"/>
      <c r="P158" s="25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</row>
    <row r="159" spans="1:35" ht="27" customHeight="1">
      <c r="A159" s="41" t="e">
        <f t="shared" ca="1" si="0"/>
        <v>#NAME?</v>
      </c>
      <c r="B159" s="41" t="e">
        <f t="array" aca="1" ref="B159" ca="1">_xludf.XLOOKUP(D159,#REF!,#REF!)</f>
        <v>#NAME?</v>
      </c>
      <c r="C159" s="41" t="str">
        <f t="shared" si="1"/>
        <v>1_ordning</v>
      </c>
      <c r="D159" s="41" t="str">
        <f t="shared" si="2"/>
        <v>Pterocliformes</v>
      </c>
      <c r="E159" s="41">
        <f t="shared" si="4"/>
        <v>0</v>
      </c>
      <c r="F159" s="42" t="str">
        <f t="array" ref="F159">IF(C159="3_art",IF(E159=_xludf.XLOOKUP(B159,#REF!,#REF!),"",_xludf.XLOOKUP(B159,#REF!,#REF!)),IF(C159="2_familj",IF(E159=_xludf.XLOOKUP(B159,#REF!,#REF!),"",_xludf.XLOOKUP(B159,#REF!,#REF!)),""))</f>
        <v/>
      </c>
      <c r="G159" s="42" t="str">
        <f t="shared" si="3"/>
        <v/>
      </c>
      <c r="H159" s="42">
        <v>156</v>
      </c>
      <c r="I159" s="42">
        <v>156</v>
      </c>
      <c r="J159" s="43"/>
      <c r="K159" s="22" t="s">
        <v>484</v>
      </c>
      <c r="L159" s="22" t="s">
        <v>485</v>
      </c>
      <c r="M159" s="64"/>
      <c r="N159" s="61"/>
      <c r="O159" s="24"/>
      <c r="P159" s="62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</row>
    <row r="160" spans="1:35" ht="13.5" customHeight="1">
      <c r="A160" s="41" t="e">
        <f t="shared" ca="1" si="0"/>
        <v>#NAME?</v>
      </c>
      <c r="B160" s="41" t="e">
        <f t="array" aca="1" ref="B160" ca="1">_xludf.XLOOKUP(D160,#REF!,#REF!)</f>
        <v>#NAME?</v>
      </c>
      <c r="C160" s="41" t="str">
        <f t="shared" si="1"/>
        <v>2_familj</v>
      </c>
      <c r="D160" s="41" t="str">
        <f t="shared" si="2"/>
        <v>Pteroclidae</v>
      </c>
      <c r="E160" s="41" t="str">
        <f t="shared" si="4"/>
        <v>Sandgrouse</v>
      </c>
      <c r="F160" s="42" t="e">
        <f t="array" aca="1" ref="F160" ca="1">IF(C160="3_art",IF(E160=_xludf.XLOOKUP(B160,#REF!,#REF!),"",_xludf.XLOOKUP(B160,#REF!,#REF!)),IF(C160="2_familj",IF(E160=_xludf.XLOOKUP(B160,#REF!,#REF!),"",_xludf.XLOOKUP(B160,#REF!,#REF!)),""))</f>
        <v>#NAME?</v>
      </c>
      <c r="G160" s="42" t="str">
        <f t="shared" si="3"/>
        <v/>
      </c>
      <c r="H160" s="42">
        <v>157</v>
      </c>
      <c r="I160" s="42">
        <v>157</v>
      </c>
      <c r="J160" s="43"/>
      <c r="K160" s="56" t="s">
        <v>486</v>
      </c>
      <c r="L160" s="30" t="s">
        <v>487</v>
      </c>
      <c r="M160" s="30" t="s">
        <v>488</v>
      </c>
      <c r="N160" s="31"/>
      <c r="O160" s="24"/>
      <c r="P160" s="62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</row>
    <row r="161" spans="1:35" ht="13.5" customHeight="1">
      <c r="A161" s="19" t="e">
        <f t="shared" ca="1" si="0"/>
        <v>#NAME?</v>
      </c>
      <c r="B161" s="19" t="e">
        <f t="array" aca="1" ref="B161" ca="1">_xludf.XLOOKUP(D161,#REF!,#REF!)</f>
        <v>#NAME?</v>
      </c>
      <c r="C161" s="19" t="str">
        <f t="shared" si="1"/>
        <v>3_art</v>
      </c>
      <c r="D161" s="19" t="str">
        <f t="shared" si="2"/>
        <v>Syrrhaptes paradoxus</v>
      </c>
      <c r="E161" s="19" t="str">
        <f t="shared" si="4"/>
        <v>Pallas’s Sandgrouse</v>
      </c>
      <c r="F161" s="20" t="e">
        <f t="array" aca="1" ref="F161" ca="1">IF(C161="3_art",IF(E161=_xludf.XLOOKUP(B161,#REF!,#REF!),"",_xludf.XLOOKUP(B161,#REF!,#REF!)),IF(C161="2_familj",IF(E161=_xludf.XLOOKUP(B161,#REF!,#REF!),"",_xludf.XLOOKUP(B161,#REF!,#REF!)),""))</f>
        <v>#NAME?</v>
      </c>
      <c r="G161" s="20" t="str">
        <f t="shared" si="3"/>
        <v/>
      </c>
      <c r="H161" s="20">
        <v>158</v>
      </c>
      <c r="I161" s="20">
        <v>158</v>
      </c>
      <c r="J161" s="38" t="s">
        <v>89</v>
      </c>
      <c r="K161" s="44" t="s">
        <v>489</v>
      </c>
      <c r="L161" s="34" t="s">
        <v>490</v>
      </c>
      <c r="M161" s="35" t="s">
        <v>491</v>
      </c>
      <c r="N161" s="24"/>
      <c r="O161" s="24"/>
      <c r="P161" s="25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</row>
    <row r="162" spans="1:35" ht="13.5" customHeight="1">
      <c r="A162" s="19" t="e">
        <f t="shared" ca="1" si="0"/>
        <v>#NAME?</v>
      </c>
      <c r="B162" s="19" t="e">
        <f t="array" aca="1" ref="B162" ca="1">_xludf.XLOOKUP(D162,#REF!,#REF!)</f>
        <v>#NAME?</v>
      </c>
      <c r="C162" s="19" t="str">
        <f t="shared" si="1"/>
        <v>3_art</v>
      </c>
      <c r="D162" s="19" t="str">
        <f t="shared" si="2"/>
        <v>Pterocles alchata</v>
      </c>
      <c r="E162" s="19" t="str">
        <f t="shared" si="4"/>
        <v>Pin-tailed Sandgrouse</v>
      </c>
      <c r="F162" s="20" t="e">
        <f t="array" aca="1" ref="F162" ca="1">IF(C162="3_art",IF(E162=_xludf.XLOOKUP(B162,#REF!,#REF!),"",_xludf.XLOOKUP(B162,#REF!,#REF!)),IF(C162="2_familj",IF(E162=_xludf.XLOOKUP(B162,#REF!,#REF!),"",_xludf.XLOOKUP(B162,#REF!,#REF!)),""))</f>
        <v>#NAME?</v>
      </c>
      <c r="G162" s="20" t="str">
        <f t="shared" si="3"/>
        <v/>
      </c>
      <c r="H162" s="20">
        <v>159</v>
      </c>
      <c r="I162" s="20">
        <v>159</v>
      </c>
      <c r="J162" s="38" t="s">
        <v>42</v>
      </c>
      <c r="K162" s="39" t="s">
        <v>492</v>
      </c>
      <c r="L162" s="34" t="s">
        <v>493</v>
      </c>
      <c r="M162" s="35" t="s">
        <v>494</v>
      </c>
      <c r="N162" s="24"/>
      <c r="O162" s="24"/>
      <c r="P162" s="25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</row>
    <row r="163" spans="1:35" ht="13.5" customHeight="1">
      <c r="A163" s="19" t="e">
        <f t="shared" ca="1" si="0"/>
        <v>#NAME?</v>
      </c>
      <c r="B163" s="19" t="e">
        <f t="array" aca="1" ref="B163" ca="1">_xludf.XLOOKUP(D163,#REF!,#REF!)</f>
        <v>#NAME?</v>
      </c>
      <c r="C163" s="19" t="str">
        <f t="shared" si="1"/>
        <v>3_art</v>
      </c>
      <c r="D163" s="19" t="str">
        <f t="shared" si="2"/>
        <v>Pterocles exustus</v>
      </c>
      <c r="E163" s="19" t="str">
        <f t="shared" si="4"/>
        <v>Chestnut-bellied Sandgrouse</v>
      </c>
      <c r="F163" s="20" t="e">
        <f t="array" aca="1" ref="F163" ca="1">IF(C163="3_art",IF(E163=_xludf.XLOOKUP(B163,#REF!,#REF!),"",_xludf.XLOOKUP(B163,#REF!,#REF!)),IF(C163="2_familj",IF(E163=_xludf.XLOOKUP(B163,#REF!,#REF!),"",_xludf.XLOOKUP(B163,#REF!,#REF!)),""))</f>
        <v>#NAME?</v>
      </c>
      <c r="G163" s="20" t="str">
        <f t="shared" si="3"/>
        <v/>
      </c>
      <c r="H163" s="20">
        <v>160</v>
      </c>
      <c r="I163" s="20">
        <v>160</v>
      </c>
      <c r="J163" s="38" t="s">
        <v>42</v>
      </c>
      <c r="K163" s="39" t="s">
        <v>495</v>
      </c>
      <c r="L163" s="34" t="s">
        <v>496</v>
      </c>
      <c r="M163" s="35" t="s">
        <v>497</v>
      </c>
      <c r="N163" s="24"/>
      <c r="O163" s="24"/>
      <c r="P163" s="25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</row>
    <row r="164" spans="1:35" ht="13.5" customHeight="1">
      <c r="A164" s="19" t="e">
        <f t="shared" ca="1" si="0"/>
        <v>#NAME?</v>
      </c>
      <c r="B164" s="19" t="e">
        <f t="array" aca="1" ref="B164" ca="1">_xludf.XLOOKUP(D164,#REF!,#REF!)</f>
        <v>#NAME?</v>
      </c>
      <c r="C164" s="19" t="str">
        <f t="shared" si="1"/>
        <v>3_art</v>
      </c>
      <c r="D164" s="19" t="str">
        <f t="shared" si="2"/>
        <v>Pterocles senegallus</v>
      </c>
      <c r="E164" s="19" t="str">
        <f t="shared" si="4"/>
        <v>Spotted Sandgrouse</v>
      </c>
      <c r="F164" s="20" t="e">
        <f t="array" aca="1" ref="F164" ca="1">IF(C164="3_art",IF(E164=_xludf.XLOOKUP(B164,#REF!,#REF!),"",_xludf.XLOOKUP(B164,#REF!,#REF!)),IF(C164="2_familj",IF(E164=_xludf.XLOOKUP(B164,#REF!,#REF!),"",_xludf.XLOOKUP(B164,#REF!,#REF!)),""))</f>
        <v>#NAME?</v>
      </c>
      <c r="G164" s="20" t="str">
        <f t="shared" si="3"/>
        <v/>
      </c>
      <c r="H164" s="20">
        <v>161</v>
      </c>
      <c r="I164" s="20">
        <v>161</v>
      </c>
      <c r="J164" s="38" t="s">
        <v>42</v>
      </c>
      <c r="K164" s="39" t="s">
        <v>498</v>
      </c>
      <c r="L164" s="34" t="s">
        <v>499</v>
      </c>
      <c r="M164" s="35" t="s">
        <v>500</v>
      </c>
      <c r="N164" s="24"/>
      <c r="O164" s="24"/>
      <c r="P164" s="25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</row>
    <row r="165" spans="1:35" ht="13.5" customHeight="1">
      <c r="A165" s="19" t="e">
        <f t="shared" ca="1" si="0"/>
        <v>#NAME?</v>
      </c>
      <c r="B165" s="19" t="e">
        <f t="array" aca="1" ref="B165" ca="1">_xludf.XLOOKUP(D165,#REF!,#REF!)</f>
        <v>#NAME?</v>
      </c>
      <c r="C165" s="19" t="str">
        <f t="shared" si="1"/>
        <v>3_art</v>
      </c>
      <c r="D165" s="19" t="str">
        <f t="shared" si="2"/>
        <v>Pterocles orientalis</v>
      </c>
      <c r="E165" s="19" t="str">
        <f t="shared" si="4"/>
        <v>Black-bellied Sandgrouse</v>
      </c>
      <c r="F165" s="20" t="e">
        <f t="array" aca="1" ref="F165" ca="1">IF(C165="3_art",IF(E165=_xludf.XLOOKUP(B165,#REF!,#REF!),"",_xludf.XLOOKUP(B165,#REF!,#REF!)),IF(C165="2_familj",IF(E165=_xludf.XLOOKUP(B165,#REF!,#REF!),"",_xludf.XLOOKUP(B165,#REF!,#REF!)),""))</f>
        <v>#NAME?</v>
      </c>
      <c r="G165" s="20" t="str">
        <f t="shared" si="3"/>
        <v/>
      </c>
      <c r="H165" s="20">
        <v>162</v>
      </c>
      <c r="I165" s="20">
        <v>162</v>
      </c>
      <c r="J165" s="38" t="s">
        <v>42</v>
      </c>
      <c r="K165" s="39" t="s">
        <v>501</v>
      </c>
      <c r="L165" s="34" t="s">
        <v>502</v>
      </c>
      <c r="M165" s="35" t="s">
        <v>503</v>
      </c>
      <c r="N165" s="24"/>
      <c r="O165" s="24"/>
      <c r="P165" s="25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</row>
    <row r="166" spans="1:35" ht="13.5" customHeight="1">
      <c r="A166" s="19" t="e">
        <f t="shared" ca="1" si="0"/>
        <v>#NAME?</v>
      </c>
      <c r="B166" s="19" t="e">
        <f t="array" aca="1" ref="B166" ca="1">_xludf.XLOOKUP(D166,#REF!,#REF!)</f>
        <v>#NAME?</v>
      </c>
      <c r="C166" s="19" t="str">
        <f t="shared" si="1"/>
        <v>3_art</v>
      </c>
      <c r="D166" s="19" t="str">
        <f t="shared" si="2"/>
        <v>Pterocles coronatus</v>
      </c>
      <c r="E166" s="19" t="str">
        <f t="shared" si="4"/>
        <v>Crowned Sandgrouse</v>
      </c>
      <c r="F166" s="20" t="e">
        <f t="array" aca="1" ref="F166" ca="1">IF(C166="3_art",IF(E166=_xludf.XLOOKUP(B166,#REF!,#REF!),"",_xludf.XLOOKUP(B166,#REF!,#REF!)),IF(C166="2_familj",IF(E166=_xludf.XLOOKUP(B166,#REF!,#REF!),"",_xludf.XLOOKUP(B166,#REF!,#REF!)),""))</f>
        <v>#NAME?</v>
      </c>
      <c r="G166" s="20" t="str">
        <f t="shared" si="3"/>
        <v/>
      </c>
      <c r="H166" s="20">
        <v>163</v>
      </c>
      <c r="I166" s="20">
        <v>163</v>
      </c>
      <c r="J166" s="38" t="s">
        <v>42</v>
      </c>
      <c r="K166" s="39" t="s">
        <v>504</v>
      </c>
      <c r="L166" s="34" t="s">
        <v>505</v>
      </c>
      <c r="M166" s="35" t="s">
        <v>506</v>
      </c>
      <c r="N166" s="24"/>
      <c r="O166" s="24"/>
      <c r="P166" s="25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</row>
    <row r="167" spans="1:35" ht="13.5" customHeight="1">
      <c r="A167" s="19" t="e">
        <f t="shared" ca="1" si="0"/>
        <v>#NAME?</v>
      </c>
      <c r="B167" s="19" t="e">
        <f t="array" aca="1" ref="B167" ca="1">_xludf.XLOOKUP(D167,#REF!,#REF!)</f>
        <v>#NAME?</v>
      </c>
      <c r="C167" s="19" t="str">
        <f t="shared" si="1"/>
        <v>3_art</v>
      </c>
      <c r="D167" s="19" t="str">
        <f t="shared" si="2"/>
        <v>Pterocles lichtensteinii</v>
      </c>
      <c r="E167" s="19" t="str">
        <f t="shared" si="4"/>
        <v>Lichtenstein’s Sandgrouse</v>
      </c>
      <c r="F167" s="20" t="e">
        <f t="array" aca="1" ref="F167" ca="1">IF(C167="3_art",IF(E167=_xludf.XLOOKUP(B167,#REF!,#REF!),"",_xludf.XLOOKUP(B167,#REF!,#REF!)),IF(C167="2_familj",IF(E167=_xludf.XLOOKUP(B167,#REF!,#REF!),"",_xludf.XLOOKUP(B167,#REF!,#REF!)),""))</f>
        <v>#NAME?</v>
      </c>
      <c r="G167" s="20" t="str">
        <f t="shared" si="3"/>
        <v/>
      </c>
      <c r="H167" s="20">
        <v>164</v>
      </c>
      <c r="I167" s="20">
        <v>164</v>
      </c>
      <c r="J167" s="38" t="s">
        <v>42</v>
      </c>
      <c r="K167" s="39" t="s">
        <v>507</v>
      </c>
      <c r="L167" s="34" t="s">
        <v>508</v>
      </c>
      <c r="M167" s="35" t="s">
        <v>509</v>
      </c>
      <c r="N167" s="24"/>
      <c r="O167" s="24"/>
      <c r="P167" s="25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</row>
    <row r="168" spans="1:35" ht="27" customHeight="1">
      <c r="A168" s="41" t="e">
        <f t="shared" ca="1" si="0"/>
        <v>#NAME?</v>
      </c>
      <c r="B168" s="41" t="e">
        <f t="array" aca="1" ref="B168" ca="1">_xludf.XLOOKUP(D168,#REF!,#REF!)</f>
        <v>#NAME?</v>
      </c>
      <c r="C168" s="41" t="str">
        <f t="shared" si="1"/>
        <v>1_ordning</v>
      </c>
      <c r="D168" s="41" t="str">
        <f t="shared" si="2"/>
        <v>Columbiformes</v>
      </c>
      <c r="E168" s="41">
        <f t="shared" si="4"/>
        <v>0</v>
      </c>
      <c r="F168" s="42" t="str">
        <f t="array" ref="F168">IF(C168="3_art",IF(E168=_xludf.XLOOKUP(B168,#REF!,#REF!),"",_xludf.XLOOKUP(B168,#REF!,#REF!)),IF(C168="2_familj",IF(E168=_xludf.XLOOKUP(B168,#REF!,#REF!),"",_xludf.XLOOKUP(B168,#REF!,#REF!)),""))</f>
        <v/>
      </c>
      <c r="G168" s="42" t="str">
        <f t="shared" si="3"/>
        <v/>
      </c>
      <c r="H168" s="42">
        <v>165</v>
      </c>
      <c r="I168" s="42">
        <v>165</v>
      </c>
      <c r="J168" s="43"/>
      <c r="K168" s="22" t="s">
        <v>510</v>
      </c>
      <c r="L168" s="22" t="s">
        <v>511</v>
      </c>
      <c r="M168" s="64"/>
      <c r="N168" s="61"/>
      <c r="O168" s="24"/>
      <c r="P168" s="62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</row>
    <row r="169" spans="1:35" ht="13.5" customHeight="1">
      <c r="A169" s="41" t="e">
        <f t="shared" ca="1" si="0"/>
        <v>#NAME?</v>
      </c>
      <c r="B169" s="41" t="e">
        <f t="array" aca="1" ref="B169" ca="1">_xludf.XLOOKUP(D169,#REF!,#REF!)</f>
        <v>#NAME?</v>
      </c>
      <c r="C169" s="41" t="str">
        <f t="shared" si="1"/>
        <v>2_familj</v>
      </c>
      <c r="D169" s="41" t="str">
        <f t="shared" si="2"/>
        <v>Columbidae</v>
      </c>
      <c r="E169" s="41" t="str">
        <f t="shared" si="4"/>
        <v>Pigeons, Doves</v>
      </c>
      <c r="F169" s="42" t="e">
        <f t="array" aca="1" ref="F169" ca="1">IF(C169="3_art",IF(E169=_xludf.XLOOKUP(B169,#REF!,#REF!),"",_xludf.XLOOKUP(B169,#REF!,#REF!)),IF(C169="2_familj",IF(E169=_xludf.XLOOKUP(B169,#REF!,#REF!),"",_xludf.XLOOKUP(B169,#REF!,#REF!)),""))</f>
        <v>#NAME?</v>
      </c>
      <c r="G169" s="42" t="str">
        <f t="shared" si="3"/>
        <v/>
      </c>
      <c r="H169" s="42">
        <v>166</v>
      </c>
      <c r="I169" s="42">
        <v>166</v>
      </c>
      <c r="J169" s="43"/>
      <c r="K169" s="56" t="s">
        <v>512</v>
      </c>
      <c r="L169" s="30" t="s">
        <v>513</v>
      </c>
      <c r="M169" s="30" t="s">
        <v>514</v>
      </c>
      <c r="N169" s="31"/>
      <c r="O169" s="24"/>
      <c r="P169" s="62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</row>
    <row r="170" spans="1:35" ht="13.5" customHeight="1">
      <c r="A170" s="19" t="e">
        <f t="shared" ca="1" si="0"/>
        <v>#NAME?</v>
      </c>
      <c r="B170" s="19" t="e">
        <f t="array" aca="1" ref="B170" ca="1">_xludf.XLOOKUP(D170,#REF!,#REF!)</f>
        <v>#NAME?</v>
      </c>
      <c r="C170" s="19" t="str">
        <f t="shared" si="1"/>
        <v>3_art</v>
      </c>
      <c r="D170" s="19" t="str">
        <f t="shared" si="2"/>
        <v>Zenaida macroura</v>
      </c>
      <c r="E170" s="19" t="str">
        <f t="shared" si="4"/>
        <v>Mourning Dove</v>
      </c>
      <c r="F170" s="20" t="e">
        <f t="array" aca="1" ref="F170" ca="1">IF(C170="3_art",IF(E170=_xludf.XLOOKUP(B170,#REF!,#REF!),"",_xludf.XLOOKUP(B170,#REF!,#REF!)),IF(C170="2_familj",IF(E170=_xludf.XLOOKUP(B170,#REF!,#REF!),"",_xludf.XLOOKUP(B170,#REF!,#REF!)),""))</f>
        <v>#NAME?</v>
      </c>
      <c r="G170" s="20" t="str">
        <f t="shared" si="3"/>
        <v/>
      </c>
      <c r="H170" s="20">
        <v>167</v>
      </c>
      <c r="I170" s="20">
        <v>167</v>
      </c>
      <c r="J170" s="38" t="s">
        <v>32</v>
      </c>
      <c r="K170" s="44" t="s">
        <v>515</v>
      </c>
      <c r="L170" s="34" t="s">
        <v>516</v>
      </c>
      <c r="M170" s="35" t="s">
        <v>517</v>
      </c>
      <c r="N170" s="24"/>
      <c r="O170" s="24"/>
      <c r="P170" s="67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</row>
    <row r="171" spans="1:35" ht="13.5" customHeight="1">
      <c r="A171" s="19" t="e">
        <f t="shared" ca="1" si="0"/>
        <v>#NAME?</v>
      </c>
      <c r="B171" s="19" t="e">
        <f t="array" aca="1" ref="B171" ca="1">_xludf.XLOOKUP(D171,#REF!,#REF!)</f>
        <v>#NAME?</v>
      </c>
      <c r="C171" s="19" t="str">
        <f t="shared" si="1"/>
        <v>3_art</v>
      </c>
      <c r="D171" s="19" t="str">
        <f t="shared" si="2"/>
        <v>Spilopelia senegalensis</v>
      </c>
      <c r="E171" s="19" t="str">
        <f t="shared" si="4"/>
        <v>Laughing Dove</v>
      </c>
      <c r="F171" s="20" t="e">
        <f t="array" aca="1" ref="F171" ca="1">IF(C171="3_art",IF(E171=_xludf.XLOOKUP(B171,#REF!,#REF!),"",_xludf.XLOOKUP(B171,#REF!,#REF!)),IF(C171="2_familj",IF(E171=_xludf.XLOOKUP(B171,#REF!,#REF!),"",_xludf.XLOOKUP(B171,#REF!,#REF!)),""))</f>
        <v>#NAME?</v>
      </c>
      <c r="G171" s="20" t="str">
        <f t="shared" si="3"/>
        <v/>
      </c>
      <c r="H171" s="20">
        <v>168</v>
      </c>
      <c r="I171" s="20">
        <v>168</v>
      </c>
      <c r="J171" s="38" t="s">
        <v>42</v>
      </c>
      <c r="K171" s="44" t="s">
        <v>518</v>
      </c>
      <c r="L171" s="34" t="s">
        <v>519</v>
      </c>
      <c r="M171" s="35" t="s">
        <v>520</v>
      </c>
      <c r="N171" s="24"/>
      <c r="O171" s="24"/>
      <c r="P171" s="67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</row>
    <row r="172" spans="1:35" ht="13.5" customHeight="1">
      <c r="A172" s="19" t="e">
        <f t="shared" ca="1" si="0"/>
        <v>#NAME?</v>
      </c>
      <c r="B172" s="19" t="e">
        <f t="array" aca="1" ref="B172" ca="1">_xludf.XLOOKUP(D172,#REF!,#REF!)</f>
        <v>#NAME?</v>
      </c>
      <c r="C172" s="19" t="str">
        <f t="shared" si="1"/>
        <v>3_art</v>
      </c>
      <c r="D172" s="19" t="str">
        <f t="shared" si="2"/>
        <v>Streptopelia tranquebarica</v>
      </c>
      <c r="E172" s="19" t="str">
        <f t="shared" si="4"/>
        <v>Red Collared Dove</v>
      </c>
      <c r="F172" s="20" t="e">
        <f t="array" aca="1" ref="F172" ca="1">IF(C172="3_art",IF(E172=_xludf.XLOOKUP(B172,#REF!,#REF!),"",_xludf.XLOOKUP(B172,#REF!,#REF!)),IF(C172="2_familj",IF(E172=_xludf.XLOOKUP(B172,#REF!,#REF!),"",_xludf.XLOOKUP(B172,#REF!,#REF!)),""))</f>
        <v>#NAME?</v>
      </c>
      <c r="G172" s="20" t="str">
        <f t="shared" si="3"/>
        <v/>
      </c>
      <c r="H172" s="20">
        <v>169</v>
      </c>
      <c r="I172" s="20">
        <v>169</v>
      </c>
      <c r="J172" s="38" t="s">
        <v>32</v>
      </c>
      <c r="K172" s="44" t="s">
        <v>521</v>
      </c>
      <c r="L172" s="34" t="s">
        <v>522</v>
      </c>
      <c r="M172" s="35" t="s">
        <v>523</v>
      </c>
      <c r="N172" s="24"/>
      <c r="O172" s="24"/>
      <c r="P172" s="67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</row>
    <row r="173" spans="1:35" ht="13.5" customHeight="1">
      <c r="A173" s="19" t="e">
        <f t="shared" ca="1" si="0"/>
        <v>#NAME?</v>
      </c>
      <c r="B173" s="19" t="e">
        <f t="array" aca="1" ref="B173" ca="1">_xludf.XLOOKUP(D173,#REF!,#REF!)</f>
        <v>#NAME?</v>
      </c>
      <c r="C173" s="19" t="str">
        <f t="shared" si="1"/>
        <v>3_art</v>
      </c>
      <c r="D173" s="19" t="str">
        <f t="shared" si="2"/>
        <v>Streptopelia orientalis</v>
      </c>
      <c r="E173" s="19" t="str">
        <f t="shared" si="4"/>
        <v>Oriental Turtle Dove</v>
      </c>
      <c r="F173" s="20" t="e">
        <f t="array" aca="1" ref="F173" ca="1">IF(C173="3_art",IF(E173=_xludf.XLOOKUP(B173,#REF!,#REF!),"",_xludf.XLOOKUP(B173,#REF!,#REF!)),IF(C173="2_familj",IF(E173=_xludf.XLOOKUP(B173,#REF!,#REF!),"",_xludf.XLOOKUP(B173,#REF!,#REF!)),""))</f>
        <v>#NAME?</v>
      </c>
      <c r="G173" s="20" t="str">
        <f t="shared" si="3"/>
        <v/>
      </c>
      <c r="H173" s="20">
        <v>170</v>
      </c>
      <c r="I173" s="20">
        <v>170</v>
      </c>
      <c r="J173" s="38" t="s">
        <v>42</v>
      </c>
      <c r="K173" s="44" t="s">
        <v>524</v>
      </c>
      <c r="L173" s="34" t="s">
        <v>525</v>
      </c>
      <c r="M173" s="35" t="s">
        <v>526</v>
      </c>
      <c r="N173" s="24"/>
      <c r="O173" s="24"/>
      <c r="P173" s="67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</row>
    <row r="174" spans="1:35" ht="13.5" customHeight="1">
      <c r="A174" s="19" t="e">
        <f t="shared" ca="1" si="0"/>
        <v>#NAME?</v>
      </c>
      <c r="B174" s="19" t="e">
        <f t="array" aca="1" ref="B174" ca="1">_xludf.XLOOKUP(D174,#REF!,#REF!)</f>
        <v>#NAME?</v>
      </c>
      <c r="C174" s="19" t="str">
        <f t="shared" si="1"/>
        <v>3_art</v>
      </c>
      <c r="D174" s="19" t="str">
        <f t="shared" si="2"/>
        <v>Streptopelia turtur</v>
      </c>
      <c r="E174" s="19" t="str">
        <f t="shared" si="4"/>
        <v>European Turtle Dove</v>
      </c>
      <c r="F174" s="20" t="e">
        <f t="array" aca="1" ref="F174" ca="1">IF(C174="3_art",IF(E174=_xludf.XLOOKUP(B174,#REF!,#REF!),"",_xludf.XLOOKUP(B174,#REF!,#REF!)),IF(C174="2_familj",IF(E174=_xludf.XLOOKUP(B174,#REF!,#REF!),"",_xludf.XLOOKUP(B174,#REF!,#REF!)),""))</f>
        <v>#NAME?</v>
      </c>
      <c r="G174" s="20" t="str">
        <f t="shared" si="3"/>
        <v/>
      </c>
      <c r="H174" s="20">
        <v>171</v>
      </c>
      <c r="I174" s="20">
        <v>171</v>
      </c>
      <c r="J174" s="38" t="s">
        <v>42</v>
      </c>
      <c r="K174" s="44" t="s">
        <v>527</v>
      </c>
      <c r="L174" s="34" t="s">
        <v>528</v>
      </c>
      <c r="M174" s="35" t="s">
        <v>529</v>
      </c>
      <c r="N174" s="24"/>
      <c r="O174" s="24"/>
      <c r="P174" s="67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</row>
    <row r="175" spans="1:35" ht="13.5" customHeight="1">
      <c r="A175" s="19" t="e">
        <f t="shared" ca="1" si="0"/>
        <v>#NAME?</v>
      </c>
      <c r="B175" s="19" t="e">
        <f t="array" aca="1" ref="B175" ca="1">_xludf.XLOOKUP(D175,#REF!,#REF!)</f>
        <v>#NAME?</v>
      </c>
      <c r="C175" s="19" t="str">
        <f t="shared" si="1"/>
        <v>3_art</v>
      </c>
      <c r="D175" s="19" t="str">
        <f t="shared" si="2"/>
        <v>Streptopelia lugens</v>
      </c>
      <c r="E175" s="19" t="str">
        <f t="shared" si="4"/>
        <v>Dusky Turtle Dove</v>
      </c>
      <c r="F175" s="20" t="e">
        <f t="array" aca="1" ref="F175" ca="1">IF(C175="3_art",IF(E175=_xludf.XLOOKUP(B175,#REF!,#REF!),"",_xludf.XLOOKUP(B175,#REF!,#REF!)),IF(C175="2_familj",IF(E175=_xludf.XLOOKUP(B175,#REF!,#REF!),"",_xludf.XLOOKUP(B175,#REF!,#REF!)),""))</f>
        <v>#NAME?</v>
      </c>
      <c r="G175" s="20" t="str">
        <f t="shared" si="3"/>
        <v/>
      </c>
      <c r="H175" s="20">
        <v>172</v>
      </c>
      <c r="I175" s="20">
        <v>172</v>
      </c>
      <c r="J175" s="38" t="s">
        <v>42</v>
      </c>
      <c r="K175" s="44" t="s">
        <v>530</v>
      </c>
      <c r="L175" s="34" t="s">
        <v>531</v>
      </c>
      <c r="M175" s="35" t="s">
        <v>532</v>
      </c>
      <c r="N175" s="24"/>
      <c r="O175" s="24"/>
      <c r="P175" s="67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</row>
    <row r="176" spans="1:35" ht="13.5" customHeight="1">
      <c r="A176" s="19" t="e">
        <f t="shared" ca="1" si="0"/>
        <v>#NAME?</v>
      </c>
      <c r="B176" s="19" t="e">
        <f t="array" aca="1" ref="B176" ca="1">_xludf.XLOOKUP(D176,#REF!,#REF!)</f>
        <v>#NAME?</v>
      </c>
      <c r="C176" s="19" t="str">
        <f t="shared" si="1"/>
        <v>3_art</v>
      </c>
      <c r="D176" s="19" t="str">
        <f t="shared" si="2"/>
        <v>Streptopelia semitorquata</v>
      </c>
      <c r="E176" s="19" t="str">
        <f t="shared" si="4"/>
        <v>Red-eyed Dove</v>
      </c>
      <c r="F176" s="20" t="e">
        <f t="array" aca="1" ref="F176" ca="1">IF(C176="3_art",IF(E176=_xludf.XLOOKUP(B176,#REF!,#REF!),"",_xludf.XLOOKUP(B176,#REF!,#REF!)),IF(C176="2_familj",IF(E176=_xludf.XLOOKUP(B176,#REF!,#REF!),"",_xludf.XLOOKUP(B176,#REF!,#REF!)),""))</f>
        <v>#NAME?</v>
      </c>
      <c r="G176" s="20" t="str">
        <f t="shared" si="3"/>
        <v/>
      </c>
      <c r="H176" s="20">
        <v>173</v>
      </c>
      <c r="I176" s="20">
        <v>173</v>
      </c>
      <c r="J176" s="38" t="s">
        <v>42</v>
      </c>
      <c r="K176" s="44" t="s">
        <v>533</v>
      </c>
      <c r="L176" s="34" t="s">
        <v>534</v>
      </c>
      <c r="M176" s="35" t="s">
        <v>535</v>
      </c>
      <c r="N176" s="24"/>
      <c r="O176" s="24"/>
      <c r="P176" s="67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</row>
    <row r="177" spans="1:35" ht="13.5" customHeight="1">
      <c r="A177" s="19" t="e">
        <f t="shared" ca="1" si="0"/>
        <v>#NAME?</v>
      </c>
      <c r="B177" s="19" t="e">
        <f t="array" aca="1" ref="B177" ca="1">_xludf.XLOOKUP(D177,#REF!,#REF!)</f>
        <v>#NAME?</v>
      </c>
      <c r="C177" s="19" t="str">
        <f t="shared" si="1"/>
        <v>3_art</v>
      </c>
      <c r="D177" s="19" t="str">
        <f t="shared" si="2"/>
        <v>Streptopelia decipiens</v>
      </c>
      <c r="E177" s="19" t="str">
        <f t="shared" si="4"/>
        <v>Mourning Collared Dove</v>
      </c>
      <c r="F177" s="20" t="e">
        <f t="array" aca="1" ref="F177" ca="1">IF(C177="3_art",IF(E177=_xludf.XLOOKUP(B177,#REF!,#REF!),"",_xludf.XLOOKUP(B177,#REF!,#REF!)),IF(C177="2_familj",IF(E177=_xludf.XLOOKUP(B177,#REF!,#REF!),"",_xludf.XLOOKUP(B177,#REF!,#REF!)),""))</f>
        <v>#NAME?</v>
      </c>
      <c r="G177" s="20" t="str">
        <f t="shared" si="3"/>
        <v/>
      </c>
      <c r="H177" s="20">
        <v>174</v>
      </c>
      <c r="I177" s="20">
        <v>174</v>
      </c>
      <c r="J177" s="38" t="s">
        <v>32</v>
      </c>
      <c r="K177" s="44" t="s">
        <v>536</v>
      </c>
      <c r="L177" s="34" t="s">
        <v>537</v>
      </c>
      <c r="M177" s="35" t="s">
        <v>538</v>
      </c>
      <c r="N177" s="24"/>
      <c r="O177" s="24"/>
      <c r="P177" s="67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</row>
    <row r="178" spans="1:35" ht="13.5" customHeight="1">
      <c r="A178" s="19" t="e">
        <f t="shared" ca="1" si="0"/>
        <v>#NAME?</v>
      </c>
      <c r="B178" s="19" t="e">
        <f t="array" aca="1" ref="B178" ca="1">_xludf.XLOOKUP(D178,#REF!,#REF!)</f>
        <v>#NAME?</v>
      </c>
      <c r="C178" s="19" t="str">
        <f t="shared" si="1"/>
        <v>3_art</v>
      </c>
      <c r="D178" s="19" t="str">
        <f t="shared" si="2"/>
        <v>Streptopelia decaocto</v>
      </c>
      <c r="E178" s="19" t="str">
        <f t="shared" si="4"/>
        <v>Eurasian Collared Dove</v>
      </c>
      <c r="F178" s="20" t="e">
        <f t="array" aca="1" ref="F178" ca="1">IF(C178="3_art",IF(E178=_xludf.XLOOKUP(B178,#REF!,#REF!),"",_xludf.XLOOKUP(B178,#REF!,#REF!)),IF(C178="2_familj",IF(E178=_xludf.XLOOKUP(B178,#REF!,#REF!),"",_xludf.XLOOKUP(B178,#REF!,#REF!)),""))</f>
        <v>#NAME?</v>
      </c>
      <c r="G178" s="20" t="str">
        <f t="shared" si="3"/>
        <v/>
      </c>
      <c r="H178" s="20">
        <v>175</v>
      </c>
      <c r="I178" s="20">
        <v>175</v>
      </c>
      <c r="J178" s="38" t="s">
        <v>42</v>
      </c>
      <c r="K178" s="44" t="s">
        <v>539</v>
      </c>
      <c r="L178" s="34" t="s">
        <v>540</v>
      </c>
      <c r="M178" s="35" t="s">
        <v>541</v>
      </c>
      <c r="N178" s="24"/>
      <c r="O178" s="24"/>
      <c r="P178" s="67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</row>
    <row r="179" spans="1:35" ht="13.5" customHeight="1">
      <c r="A179" s="19" t="e">
        <f t="shared" ca="1" si="0"/>
        <v>#NAME?</v>
      </c>
      <c r="B179" s="19" t="e">
        <f t="array" aca="1" ref="B179" ca="1">_xludf.XLOOKUP(D179,#REF!,#REF!)</f>
        <v>#NAME?</v>
      </c>
      <c r="C179" s="19" t="str">
        <f t="shared" si="1"/>
        <v>3_art</v>
      </c>
      <c r="D179" s="19" t="str">
        <f t="shared" si="2"/>
        <v>Streptopelia roseogrisea</v>
      </c>
      <c r="E179" s="19" t="str">
        <f t="shared" si="4"/>
        <v>African Collared Dove</v>
      </c>
      <c r="F179" s="20" t="e">
        <f t="array" aca="1" ref="F179" ca="1">IF(C179="3_art",IF(E179=_xludf.XLOOKUP(B179,#REF!,#REF!),"",_xludf.XLOOKUP(B179,#REF!,#REF!)),IF(C179="2_familj",IF(E179=_xludf.XLOOKUP(B179,#REF!,#REF!),"",_xludf.XLOOKUP(B179,#REF!,#REF!)),""))</f>
        <v>#NAME?</v>
      </c>
      <c r="G179" s="20" t="str">
        <f t="shared" si="3"/>
        <v/>
      </c>
      <c r="H179" s="20">
        <v>176</v>
      </c>
      <c r="I179" s="20">
        <v>176</v>
      </c>
      <c r="J179" s="38" t="s">
        <v>42</v>
      </c>
      <c r="K179" s="44" t="s">
        <v>542</v>
      </c>
      <c r="L179" s="34" t="s">
        <v>543</v>
      </c>
      <c r="M179" s="35" t="s">
        <v>544</v>
      </c>
      <c r="N179" s="24"/>
      <c r="O179" s="24"/>
      <c r="P179" s="67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</row>
    <row r="180" spans="1:35" ht="13.5" customHeight="1">
      <c r="A180" s="19" t="e">
        <f t="shared" ca="1" si="0"/>
        <v>#NAME?</v>
      </c>
      <c r="B180" s="19" t="e">
        <f t="array" aca="1" ref="B180" ca="1">_xludf.XLOOKUP(D180,#REF!,#REF!)</f>
        <v>#NAME?</v>
      </c>
      <c r="C180" s="19" t="str">
        <f t="shared" si="1"/>
        <v>3_art</v>
      </c>
      <c r="D180" s="19" t="str">
        <f t="shared" si="2"/>
        <v>Columba junoniae</v>
      </c>
      <c r="E180" s="19" t="str">
        <f t="shared" si="4"/>
        <v>Laurel Pigeon</v>
      </c>
      <c r="F180" s="20" t="e">
        <f t="array" aca="1" ref="F180" ca="1">IF(C180="3_art",IF(E180=_xludf.XLOOKUP(B180,#REF!,#REF!),"",_xludf.XLOOKUP(B180,#REF!,#REF!)),IF(C180="2_familj",IF(E180=_xludf.XLOOKUP(B180,#REF!,#REF!),"",_xludf.XLOOKUP(B180,#REF!,#REF!)),""))</f>
        <v>#NAME?</v>
      </c>
      <c r="G180" s="20" t="str">
        <f t="shared" si="3"/>
        <v/>
      </c>
      <c r="H180" s="20">
        <v>177</v>
      </c>
      <c r="I180" s="20">
        <v>177</v>
      </c>
      <c r="J180" s="38" t="s">
        <v>42</v>
      </c>
      <c r="K180" s="44" t="s">
        <v>545</v>
      </c>
      <c r="L180" s="34" t="s">
        <v>546</v>
      </c>
      <c r="M180" s="35" t="s">
        <v>547</v>
      </c>
      <c r="N180" s="24" t="s">
        <v>310</v>
      </c>
      <c r="O180" s="25"/>
      <c r="P180" s="40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</row>
    <row r="181" spans="1:35" ht="13.5" customHeight="1">
      <c r="A181" s="19" t="e">
        <f t="shared" ca="1" si="0"/>
        <v>#NAME?</v>
      </c>
      <c r="B181" s="19" t="e">
        <f t="array" aca="1" ref="B181" ca="1">_xludf.XLOOKUP(D181,#REF!,#REF!)</f>
        <v>#NAME?</v>
      </c>
      <c r="C181" s="19" t="str">
        <f t="shared" si="1"/>
        <v>3_art</v>
      </c>
      <c r="D181" s="19" t="str">
        <f t="shared" si="2"/>
        <v>Columba arquatrix</v>
      </c>
      <c r="E181" s="19" t="str">
        <f t="shared" si="4"/>
        <v>African Olive Pigeon</v>
      </c>
      <c r="F181" s="20" t="e">
        <f t="array" aca="1" ref="F181" ca="1">IF(C181="3_art",IF(E181=_xludf.XLOOKUP(B181,#REF!,#REF!),"",_xludf.XLOOKUP(B181,#REF!,#REF!)),IF(C181="2_familj",IF(E181=_xludf.XLOOKUP(B181,#REF!,#REF!),"",_xludf.XLOOKUP(B181,#REF!,#REF!)),""))</f>
        <v>#NAME?</v>
      </c>
      <c r="G181" s="20" t="str">
        <f t="shared" si="3"/>
        <v/>
      </c>
      <c r="H181" s="20">
        <v>178</v>
      </c>
      <c r="I181" s="20">
        <v>178</v>
      </c>
      <c r="J181" s="38" t="s">
        <v>42</v>
      </c>
      <c r="K181" s="44" t="s">
        <v>548</v>
      </c>
      <c r="L181" s="34" t="s">
        <v>549</v>
      </c>
      <c r="M181" s="35" t="s">
        <v>550</v>
      </c>
      <c r="N181" s="46"/>
      <c r="O181" s="46"/>
      <c r="P181" s="46"/>
      <c r="Q181" s="46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</row>
    <row r="182" spans="1:35" ht="13.5" customHeight="1">
      <c r="A182" s="19" t="e">
        <f t="shared" ca="1" si="0"/>
        <v>#NAME?</v>
      </c>
      <c r="B182" s="19" t="e">
        <f t="array" aca="1" ref="B182" ca="1">_xludf.XLOOKUP(D182,#REF!,#REF!)</f>
        <v>#NAME?</v>
      </c>
      <c r="C182" s="19" t="str">
        <f t="shared" si="1"/>
        <v>3_art</v>
      </c>
      <c r="D182" s="19" t="str">
        <f t="shared" si="2"/>
        <v>Columba palumbus</v>
      </c>
      <c r="E182" s="19" t="str">
        <f t="shared" si="4"/>
        <v>Common Wood Pigeon</v>
      </c>
      <c r="F182" s="20" t="e">
        <f t="array" aca="1" ref="F182" ca="1">IF(C182="3_art",IF(E182=_xludf.XLOOKUP(B182,#REF!,#REF!),"",_xludf.XLOOKUP(B182,#REF!,#REF!)),IF(C182="2_familj",IF(E182=_xludf.XLOOKUP(B182,#REF!,#REF!),"",_xludf.XLOOKUP(B182,#REF!,#REF!)),""))</f>
        <v>#NAME?</v>
      </c>
      <c r="G182" s="20" t="str">
        <f t="shared" si="3"/>
        <v/>
      </c>
      <c r="H182" s="20">
        <v>179</v>
      </c>
      <c r="I182" s="20">
        <v>179</v>
      </c>
      <c r="J182" s="38" t="s">
        <v>42</v>
      </c>
      <c r="K182" s="44" t="s">
        <v>551</v>
      </c>
      <c r="L182" s="34" t="s">
        <v>552</v>
      </c>
      <c r="M182" s="35" t="s">
        <v>553</v>
      </c>
      <c r="N182" s="24"/>
      <c r="O182" s="24"/>
      <c r="P182" s="25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</row>
    <row r="183" spans="1:35" ht="13.5" customHeight="1">
      <c r="A183" s="19" t="e">
        <f t="shared" ca="1" si="0"/>
        <v>#NAME?</v>
      </c>
      <c r="B183" s="19" t="e">
        <f t="array" aca="1" ref="B183" ca="1">_xludf.XLOOKUP(D183,#REF!,#REF!)</f>
        <v>#NAME?</v>
      </c>
      <c r="C183" s="19" t="str">
        <f t="shared" si="1"/>
        <v>3_art</v>
      </c>
      <c r="D183" s="19" t="str">
        <f t="shared" si="2"/>
        <v>Columba trocaz</v>
      </c>
      <c r="E183" s="19" t="str">
        <f t="shared" si="4"/>
        <v>Trocaz Pigeon</v>
      </c>
      <c r="F183" s="20" t="e">
        <f t="array" aca="1" ref="F183" ca="1">IF(C183="3_art",IF(E183=_xludf.XLOOKUP(B183,#REF!,#REF!),"",_xludf.XLOOKUP(B183,#REF!,#REF!)),IF(C183="2_familj",IF(E183=_xludf.XLOOKUP(B183,#REF!,#REF!),"",_xludf.XLOOKUP(B183,#REF!,#REF!)),""))</f>
        <v>#NAME?</v>
      </c>
      <c r="G183" s="20" t="str">
        <f t="shared" si="3"/>
        <v/>
      </c>
      <c r="H183" s="20">
        <v>180</v>
      </c>
      <c r="I183" s="20">
        <v>180</v>
      </c>
      <c r="J183" s="38" t="s">
        <v>42</v>
      </c>
      <c r="K183" s="44" t="s">
        <v>554</v>
      </c>
      <c r="L183" s="34" t="s">
        <v>555</v>
      </c>
      <c r="M183" s="35" t="s">
        <v>556</v>
      </c>
      <c r="N183" s="24" t="s">
        <v>310</v>
      </c>
      <c r="O183" s="25"/>
      <c r="P183" s="40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</row>
    <row r="184" spans="1:35" ht="13.5" customHeight="1">
      <c r="A184" s="19" t="e">
        <f t="shared" ca="1" si="0"/>
        <v>#NAME?</v>
      </c>
      <c r="B184" s="19" t="e">
        <f t="array" aca="1" ref="B184" ca="1">_xludf.XLOOKUP(D184,#REF!,#REF!)</f>
        <v>#NAME?</v>
      </c>
      <c r="C184" s="19" t="str">
        <f t="shared" si="1"/>
        <v>3_art</v>
      </c>
      <c r="D184" s="19" t="str">
        <f t="shared" si="2"/>
        <v>Columba bollii</v>
      </c>
      <c r="E184" s="19" t="str">
        <f t="shared" si="4"/>
        <v>Bolle’s Pigeon</v>
      </c>
      <c r="F184" s="20" t="e">
        <f t="array" aca="1" ref="F184" ca="1">IF(C184="3_art",IF(E184=_xludf.XLOOKUP(B184,#REF!,#REF!),"",_xludf.XLOOKUP(B184,#REF!,#REF!)),IF(C184="2_familj",IF(E184=_xludf.XLOOKUP(B184,#REF!,#REF!),"",_xludf.XLOOKUP(B184,#REF!,#REF!)),""))</f>
        <v>#NAME?</v>
      </c>
      <c r="G184" s="20" t="str">
        <f t="shared" si="3"/>
        <v/>
      </c>
      <c r="H184" s="20">
        <v>181</v>
      </c>
      <c r="I184" s="20">
        <v>181</v>
      </c>
      <c r="J184" s="38" t="s">
        <v>42</v>
      </c>
      <c r="K184" s="44" t="s">
        <v>557</v>
      </c>
      <c r="L184" s="34" t="s">
        <v>558</v>
      </c>
      <c r="M184" s="35" t="s">
        <v>559</v>
      </c>
      <c r="N184" s="24" t="s">
        <v>310</v>
      </c>
      <c r="O184" s="25"/>
      <c r="P184" s="40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</row>
    <row r="185" spans="1:35" ht="13.5" customHeight="1">
      <c r="A185" s="19" t="e">
        <f t="shared" ca="1" si="0"/>
        <v>#NAME?</v>
      </c>
      <c r="B185" s="19" t="e">
        <f t="array" aca="1" ref="B185" ca="1">_xludf.XLOOKUP(D185,#REF!,#REF!)</f>
        <v>#NAME?</v>
      </c>
      <c r="C185" s="19" t="str">
        <f t="shared" si="1"/>
        <v>3_art</v>
      </c>
      <c r="D185" s="19" t="str">
        <f t="shared" si="2"/>
        <v>Columba guinea</v>
      </c>
      <c r="E185" s="19" t="str">
        <f t="shared" si="4"/>
        <v>Speckled Pigeon</v>
      </c>
      <c r="F185" s="20" t="e">
        <f t="array" aca="1" ref="F185" ca="1">IF(C185="3_art",IF(E185=_xludf.XLOOKUP(B185,#REF!,#REF!),"",_xludf.XLOOKUP(B185,#REF!,#REF!)),IF(C185="2_familj",IF(E185=_xludf.XLOOKUP(B185,#REF!,#REF!),"",_xludf.XLOOKUP(B185,#REF!,#REF!)),""))</f>
        <v>#NAME?</v>
      </c>
      <c r="G185" s="20" t="str">
        <f t="shared" si="3"/>
        <v/>
      </c>
      <c r="H185" s="20">
        <v>182</v>
      </c>
      <c r="I185" s="20">
        <v>182</v>
      </c>
      <c r="J185" s="38" t="s">
        <v>32</v>
      </c>
      <c r="K185" s="44" t="s">
        <v>560</v>
      </c>
      <c r="L185" s="34" t="s">
        <v>561</v>
      </c>
      <c r="M185" s="35" t="s">
        <v>562</v>
      </c>
      <c r="N185" s="24"/>
      <c r="O185" s="24"/>
      <c r="P185" s="25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</row>
    <row r="186" spans="1:35" ht="13.5" customHeight="1">
      <c r="A186" s="19" t="e">
        <f t="shared" ca="1" si="0"/>
        <v>#NAME?</v>
      </c>
      <c r="B186" s="19" t="e">
        <f t="array" aca="1" ref="B186" ca="1">_xludf.XLOOKUP(D186,#REF!,#REF!)</f>
        <v>#NAME?</v>
      </c>
      <c r="C186" s="19" t="str">
        <f t="shared" si="1"/>
        <v>3_art</v>
      </c>
      <c r="D186" s="19" t="str">
        <f t="shared" si="2"/>
        <v>Columba livia</v>
      </c>
      <c r="E186" s="19" t="str">
        <f t="shared" si="4"/>
        <v>Rock Dove / Feral Pigeon</v>
      </c>
      <c r="F186" s="20" t="e">
        <f t="array" aca="1" ref="F186" ca="1">IF(C186="3_art",IF(E186=_xludf.XLOOKUP(B186,#REF!,#REF!),"",_xludf.XLOOKUP(B186,#REF!,#REF!)),IF(C186="2_familj",IF(E186=_xludf.XLOOKUP(B186,#REF!,#REF!),"",_xludf.XLOOKUP(B186,#REF!,#REF!)),""))</f>
        <v>#NAME?</v>
      </c>
      <c r="G186" s="20" t="str">
        <f t="shared" si="3"/>
        <v/>
      </c>
      <c r="H186" s="20">
        <v>183</v>
      </c>
      <c r="I186" s="20">
        <v>183</v>
      </c>
      <c r="J186" s="38" t="s">
        <v>42</v>
      </c>
      <c r="K186" s="44" t="s">
        <v>563</v>
      </c>
      <c r="L186" s="34" t="s">
        <v>564</v>
      </c>
      <c r="M186" s="35" t="s">
        <v>565</v>
      </c>
      <c r="N186" s="24"/>
      <c r="O186" s="24"/>
      <c r="P186" s="25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</row>
    <row r="187" spans="1:35" ht="13.5" customHeight="1">
      <c r="A187" s="19" t="e">
        <f t="shared" ca="1" si="0"/>
        <v>#NAME?</v>
      </c>
      <c r="B187" s="19" t="e">
        <f t="array" aca="1" ref="B187" ca="1">_xludf.XLOOKUP(D187,#REF!,#REF!)</f>
        <v>#NAME?</v>
      </c>
      <c r="C187" s="19" t="str">
        <f t="shared" si="1"/>
        <v>3_art</v>
      </c>
      <c r="D187" s="19" t="str">
        <f t="shared" si="2"/>
        <v>Columba oenas</v>
      </c>
      <c r="E187" s="19" t="str">
        <f t="shared" si="4"/>
        <v>Stock Dove</v>
      </c>
      <c r="F187" s="20" t="e">
        <f t="array" aca="1" ref="F187" ca="1">IF(C187="3_art",IF(E187=_xludf.XLOOKUP(B187,#REF!,#REF!),"",_xludf.XLOOKUP(B187,#REF!,#REF!)),IF(C187="2_familj",IF(E187=_xludf.XLOOKUP(B187,#REF!,#REF!),"",_xludf.XLOOKUP(B187,#REF!,#REF!)),""))</f>
        <v>#NAME?</v>
      </c>
      <c r="G187" s="20" t="str">
        <f t="shared" si="3"/>
        <v/>
      </c>
      <c r="H187" s="20">
        <v>184</v>
      </c>
      <c r="I187" s="20">
        <v>184</v>
      </c>
      <c r="J187" s="38" t="s">
        <v>42</v>
      </c>
      <c r="K187" s="44" t="s">
        <v>566</v>
      </c>
      <c r="L187" s="34" t="s">
        <v>567</v>
      </c>
      <c r="M187" s="35" t="s">
        <v>568</v>
      </c>
      <c r="N187" s="24"/>
      <c r="O187" s="24"/>
      <c r="P187" s="25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</row>
    <row r="188" spans="1:35" ht="13.5" customHeight="1">
      <c r="A188" s="19" t="e">
        <f t="shared" ca="1" si="0"/>
        <v>#NAME?</v>
      </c>
      <c r="B188" s="19" t="e">
        <f t="array" aca="1" ref="B188" ca="1">_xludf.XLOOKUP(D188,#REF!,#REF!)</f>
        <v>#NAME?</v>
      </c>
      <c r="C188" s="19" t="str">
        <f t="shared" si="1"/>
        <v>3_art</v>
      </c>
      <c r="D188" s="19" t="str">
        <f t="shared" si="2"/>
        <v>Columba eversmanni</v>
      </c>
      <c r="E188" s="19" t="str">
        <f t="shared" si="4"/>
        <v>Yellow-eyed Pigeon</v>
      </c>
      <c r="F188" s="20" t="e">
        <f t="array" aca="1" ref="F188" ca="1">IF(C188="3_art",IF(E188=_xludf.XLOOKUP(B188,#REF!,#REF!),"",_xludf.XLOOKUP(B188,#REF!,#REF!)),IF(C188="2_familj",IF(E188=_xludf.XLOOKUP(B188,#REF!,#REF!),"",_xludf.XLOOKUP(B188,#REF!,#REF!)),""))</f>
        <v>#NAME?</v>
      </c>
      <c r="G188" s="20" t="str">
        <f t="shared" si="3"/>
        <v/>
      </c>
      <c r="H188" s="20">
        <v>185</v>
      </c>
      <c r="I188" s="20">
        <v>185</v>
      </c>
      <c r="J188" s="38" t="s">
        <v>42</v>
      </c>
      <c r="K188" s="44" t="s">
        <v>569</v>
      </c>
      <c r="L188" s="34" t="s">
        <v>570</v>
      </c>
      <c r="M188" s="35" t="s">
        <v>571</v>
      </c>
      <c r="N188" s="24"/>
      <c r="O188" s="24"/>
      <c r="P188" s="25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</row>
    <row r="189" spans="1:35" ht="13.5" customHeight="1">
      <c r="A189" s="19" t="e">
        <f t="shared" ca="1" si="0"/>
        <v>#NAME?</v>
      </c>
      <c r="B189" s="19" t="e">
        <f t="array" aca="1" ref="B189" ca="1">_xludf.XLOOKUP(D189,#REF!,#REF!)</f>
        <v>#NAME?</v>
      </c>
      <c r="C189" s="19" t="str">
        <f t="shared" si="1"/>
        <v>3_art</v>
      </c>
      <c r="D189" s="19" t="str">
        <f t="shared" si="2"/>
        <v>Oena capensis</v>
      </c>
      <c r="E189" s="19" t="str">
        <f t="shared" si="4"/>
        <v>Namaqua Dove</v>
      </c>
      <c r="F189" s="20" t="e">
        <f t="array" aca="1" ref="F189" ca="1">IF(C189="3_art",IF(E189=_xludf.XLOOKUP(B189,#REF!,#REF!),"",_xludf.XLOOKUP(B189,#REF!,#REF!)),IF(C189="2_familj",IF(E189=_xludf.XLOOKUP(B189,#REF!,#REF!),"",_xludf.XLOOKUP(B189,#REF!,#REF!)),""))</f>
        <v>#NAME?</v>
      </c>
      <c r="G189" s="20" t="str">
        <f t="shared" si="3"/>
        <v/>
      </c>
      <c r="H189" s="20">
        <v>186</v>
      </c>
      <c r="I189" s="20">
        <v>186</v>
      </c>
      <c r="J189" s="38" t="s">
        <v>42</v>
      </c>
      <c r="K189" s="44" t="s">
        <v>572</v>
      </c>
      <c r="L189" s="34" t="s">
        <v>573</v>
      </c>
      <c r="M189" s="35" t="s">
        <v>574</v>
      </c>
      <c r="N189" s="24"/>
      <c r="O189" s="24"/>
      <c r="P189" s="46"/>
      <c r="Q189" s="46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</row>
    <row r="190" spans="1:35" ht="13.5" customHeight="1">
      <c r="A190" s="19" t="e">
        <f t="shared" ca="1" si="0"/>
        <v>#NAME?</v>
      </c>
      <c r="B190" s="19" t="e">
        <f t="array" aca="1" ref="B190" ca="1">_xludf.XLOOKUP(D190,#REF!,#REF!)</f>
        <v>#NAME?</v>
      </c>
      <c r="C190" s="19" t="str">
        <f t="shared" si="1"/>
        <v>3_art</v>
      </c>
      <c r="D190" s="19" t="str">
        <f t="shared" si="2"/>
        <v>Turtur abyssinicus</v>
      </c>
      <c r="E190" s="19" t="str">
        <f t="shared" si="4"/>
        <v>Black-billed Wood Dove</v>
      </c>
      <c r="F190" s="20" t="e">
        <f t="array" aca="1" ref="F190" ca="1">IF(C190="3_art",IF(E190=_xludf.XLOOKUP(B190,#REF!,#REF!),"",_xludf.XLOOKUP(B190,#REF!,#REF!)),IF(C190="2_familj",IF(E190=_xludf.XLOOKUP(B190,#REF!,#REF!),"",_xludf.XLOOKUP(B190,#REF!,#REF!)),""))</f>
        <v>#NAME?</v>
      </c>
      <c r="G190" s="20" t="str">
        <f t="shared" si="3"/>
        <v/>
      </c>
      <c r="H190" s="20">
        <v>187</v>
      </c>
      <c r="I190" s="20">
        <v>187</v>
      </c>
      <c r="J190" s="38" t="s">
        <v>32</v>
      </c>
      <c r="K190" s="44" t="s">
        <v>575</v>
      </c>
      <c r="L190" s="34" t="s">
        <v>576</v>
      </c>
      <c r="M190" s="35" t="s">
        <v>577</v>
      </c>
      <c r="N190" s="24"/>
      <c r="O190" s="24"/>
      <c r="P190" s="67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</row>
    <row r="191" spans="1:35" ht="13.5" customHeight="1">
      <c r="A191" s="19" t="e">
        <f t="shared" ca="1" si="0"/>
        <v>#NAME?</v>
      </c>
      <c r="B191" s="19" t="e">
        <f t="array" aca="1" ref="B191" ca="1">_xludf.XLOOKUP(D191,#REF!,#REF!)</f>
        <v>#NAME?</v>
      </c>
      <c r="C191" s="19" t="str">
        <f t="shared" si="1"/>
        <v>3_art</v>
      </c>
      <c r="D191" s="19" t="str">
        <f t="shared" si="2"/>
        <v>Treron waalia</v>
      </c>
      <c r="E191" s="19" t="str">
        <f t="shared" si="4"/>
        <v>Bruce’s Green Pigeon</v>
      </c>
      <c r="F191" s="20" t="e">
        <f t="array" aca="1" ref="F191" ca="1">IF(C191="3_art",IF(E191=_xludf.XLOOKUP(B191,#REF!,#REF!),"",_xludf.XLOOKUP(B191,#REF!,#REF!)),IF(C191="2_familj",IF(E191=_xludf.XLOOKUP(B191,#REF!,#REF!),"",_xludf.XLOOKUP(B191,#REF!,#REF!)),""))</f>
        <v>#NAME?</v>
      </c>
      <c r="G191" s="20" t="str">
        <f t="shared" si="3"/>
        <v/>
      </c>
      <c r="H191" s="20">
        <v>188</v>
      </c>
      <c r="I191" s="20">
        <v>188</v>
      </c>
      <c r="J191" s="38" t="s">
        <v>42</v>
      </c>
      <c r="K191" s="44" t="s">
        <v>578</v>
      </c>
      <c r="L191" s="34" t="s">
        <v>579</v>
      </c>
      <c r="M191" s="35" t="s">
        <v>580</v>
      </c>
      <c r="N191" s="24"/>
      <c r="O191" s="24"/>
      <c r="P191" s="67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</row>
    <row r="192" spans="1:35" ht="13.5" customHeight="1">
      <c r="A192" s="19" t="e">
        <f t="shared" ca="1" si="0"/>
        <v>#NAME?</v>
      </c>
      <c r="B192" s="19" t="e">
        <f t="array" aca="1" ref="B192" ca="1">_xludf.XLOOKUP(D192,#REF!,#REF!)</f>
        <v>#NAME?</v>
      </c>
      <c r="C192" s="19" t="str">
        <f t="shared" si="1"/>
        <v>3_art</v>
      </c>
      <c r="D192" s="19" t="str">
        <f t="shared" si="2"/>
        <v>Geopelia striata</v>
      </c>
      <c r="E192" s="19" t="str">
        <f t="shared" si="4"/>
        <v>Zebra Dove</v>
      </c>
      <c r="F192" s="20" t="e">
        <f t="array" aca="1" ref="F192" ca="1">IF(C192="3_art",IF(E192=_xludf.XLOOKUP(B192,#REF!,#REF!),"",_xludf.XLOOKUP(B192,#REF!,#REF!)),IF(C192="2_familj",IF(E192=_xludf.XLOOKUP(B192,#REF!,#REF!),"",_xludf.XLOOKUP(B192,#REF!,#REF!)),""))</f>
        <v>#NAME?</v>
      </c>
      <c r="G192" s="20" t="str">
        <f t="shared" si="3"/>
        <v/>
      </c>
      <c r="H192" s="20">
        <v>189</v>
      </c>
      <c r="I192" s="20">
        <v>189</v>
      </c>
      <c r="J192" s="38" t="s">
        <v>32</v>
      </c>
      <c r="K192" s="44" t="s">
        <v>581</v>
      </c>
      <c r="L192" s="34" t="s">
        <v>582</v>
      </c>
      <c r="M192" s="35" t="s">
        <v>583</v>
      </c>
      <c r="N192" s="35"/>
      <c r="O192" s="24"/>
      <c r="P192" s="67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</row>
    <row r="193" spans="1:35" ht="27" customHeight="1">
      <c r="A193" s="41" t="e">
        <f t="shared" ca="1" si="0"/>
        <v>#NAME?</v>
      </c>
      <c r="B193" s="41" t="e">
        <f t="array" aca="1" ref="B193" ca="1">_xludf.XLOOKUP(D193,#REF!,#REF!)</f>
        <v>#NAME?</v>
      </c>
      <c r="C193" s="41" t="str">
        <f t="shared" si="1"/>
        <v>1_ordning</v>
      </c>
      <c r="D193" s="41" t="str">
        <f t="shared" si="2"/>
        <v>Gruiformes</v>
      </c>
      <c r="E193" s="41">
        <f t="shared" si="4"/>
        <v>0</v>
      </c>
      <c r="F193" s="42" t="str">
        <f t="array" ref="F193">IF(C193="3_art",IF(E193=_xludf.XLOOKUP(B193,#REF!,#REF!),"",_xludf.XLOOKUP(B193,#REF!,#REF!)),IF(C193="2_familj",IF(E193=_xludf.XLOOKUP(B193,#REF!,#REF!),"",_xludf.XLOOKUP(B193,#REF!,#REF!)),""))</f>
        <v/>
      </c>
      <c r="G193" s="42" t="str">
        <f t="shared" si="3"/>
        <v/>
      </c>
      <c r="H193" s="42">
        <v>190</v>
      </c>
      <c r="I193" s="42">
        <v>190</v>
      </c>
      <c r="J193" s="43"/>
      <c r="K193" s="22" t="s">
        <v>584</v>
      </c>
      <c r="L193" s="22" t="s">
        <v>585</v>
      </c>
      <c r="M193" s="64"/>
      <c r="N193" s="61"/>
      <c r="O193" s="24"/>
      <c r="P193" s="62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</row>
    <row r="194" spans="1:35" ht="13.5" customHeight="1">
      <c r="A194" s="41" t="e">
        <f t="shared" ca="1" si="0"/>
        <v>#NAME?</v>
      </c>
      <c r="B194" s="41" t="e">
        <f t="array" aca="1" ref="B194" ca="1">_xludf.XLOOKUP(D194,#REF!,#REF!)</f>
        <v>#NAME?</v>
      </c>
      <c r="C194" s="41" t="str">
        <f t="shared" si="1"/>
        <v>2_familj</v>
      </c>
      <c r="D194" s="41" t="str">
        <f t="shared" si="2"/>
        <v>Gruidae</v>
      </c>
      <c r="E194" s="41" t="str">
        <f t="shared" si="4"/>
        <v>Cranes</v>
      </c>
      <c r="F194" s="42" t="e">
        <f t="array" aca="1" ref="F194" ca="1">IF(C194="3_art",IF(E194=_xludf.XLOOKUP(B194,#REF!,#REF!),"",_xludf.XLOOKUP(B194,#REF!,#REF!)),IF(C194="2_familj",IF(E194=_xludf.XLOOKUP(B194,#REF!,#REF!),"",_xludf.XLOOKUP(B194,#REF!,#REF!)),""))</f>
        <v>#NAME?</v>
      </c>
      <c r="G194" s="42" t="str">
        <f t="shared" si="3"/>
        <v/>
      </c>
      <c r="H194" s="42">
        <v>191</v>
      </c>
      <c r="I194" s="42">
        <v>191</v>
      </c>
      <c r="J194" s="43"/>
      <c r="K194" s="56" t="s">
        <v>586</v>
      </c>
      <c r="L194" s="30" t="s">
        <v>587</v>
      </c>
      <c r="M194" s="30" t="s">
        <v>588</v>
      </c>
      <c r="N194" s="31"/>
      <c r="O194" s="24"/>
      <c r="P194" s="62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</row>
    <row r="195" spans="1:35" ht="13.5" customHeight="1">
      <c r="A195" s="19" t="e">
        <f t="shared" ca="1" si="0"/>
        <v>#NAME?</v>
      </c>
      <c r="B195" s="19" t="e">
        <f t="array" aca="1" ref="B195" ca="1">_xludf.XLOOKUP(D195,#REF!,#REF!)</f>
        <v>#NAME?</v>
      </c>
      <c r="C195" s="19" t="str">
        <f t="shared" si="1"/>
        <v>3_art</v>
      </c>
      <c r="D195" s="19" t="str">
        <f t="shared" si="2"/>
        <v>Leucogeranus leucogeranus</v>
      </c>
      <c r="E195" s="19" t="str">
        <f t="shared" si="4"/>
        <v>Siberian Crane</v>
      </c>
      <c r="F195" s="20" t="e">
        <f t="array" aca="1" ref="F195" ca="1">IF(C195="3_art",IF(E195=_xludf.XLOOKUP(B195,#REF!,#REF!),"",_xludf.XLOOKUP(B195,#REF!,#REF!)),IF(C195="2_familj",IF(E195=_xludf.XLOOKUP(B195,#REF!,#REF!),"",_xludf.XLOOKUP(B195,#REF!,#REF!)),""))</f>
        <v>#NAME?</v>
      </c>
      <c r="G195" s="20" t="str">
        <f t="shared" si="3"/>
        <v/>
      </c>
      <c r="H195" s="20">
        <v>192</v>
      </c>
      <c r="I195" s="20">
        <v>192</v>
      </c>
      <c r="J195" s="38" t="s">
        <v>89</v>
      </c>
      <c r="K195" s="44" t="s">
        <v>589</v>
      </c>
      <c r="L195" s="34" t="s">
        <v>590</v>
      </c>
      <c r="M195" s="34" t="s">
        <v>591</v>
      </c>
      <c r="N195" s="35"/>
      <c r="O195" s="24"/>
      <c r="P195" s="62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</row>
    <row r="196" spans="1:35" ht="13.5" customHeight="1">
      <c r="A196" s="19" t="e">
        <f t="shared" ca="1" si="0"/>
        <v>#NAME?</v>
      </c>
      <c r="B196" s="19" t="e">
        <f t="array" aca="1" ref="B196" ca="1">_xludf.XLOOKUP(D196,#REF!,#REF!)</f>
        <v>#NAME?</v>
      </c>
      <c r="C196" s="19" t="str">
        <f t="shared" si="1"/>
        <v>3_art</v>
      </c>
      <c r="D196" s="19" t="str">
        <f t="shared" si="2"/>
        <v>Antigone canadensis</v>
      </c>
      <c r="E196" s="19" t="str">
        <f t="shared" si="4"/>
        <v>Sandhill Crane</v>
      </c>
      <c r="F196" s="20" t="e">
        <f t="array" aca="1" ref="F196" ca="1">IF(C196="3_art",IF(E196=_xludf.XLOOKUP(B196,#REF!,#REF!),"",_xludf.XLOOKUP(B196,#REF!,#REF!)),IF(C196="2_familj",IF(E196=_xludf.XLOOKUP(B196,#REF!,#REF!),"",_xludf.XLOOKUP(B196,#REF!,#REF!)),""))</f>
        <v>#NAME?</v>
      </c>
      <c r="G196" s="20" t="str">
        <f t="shared" si="3"/>
        <v/>
      </c>
      <c r="H196" s="20">
        <v>193</v>
      </c>
      <c r="I196" s="20">
        <v>193</v>
      </c>
      <c r="J196" s="38" t="s">
        <v>32</v>
      </c>
      <c r="K196" s="44" t="s">
        <v>592</v>
      </c>
      <c r="L196" s="34" t="s">
        <v>593</v>
      </c>
      <c r="M196" s="34" t="s">
        <v>594</v>
      </c>
      <c r="N196" s="24" t="s">
        <v>105</v>
      </c>
      <c r="O196" s="24"/>
      <c r="P196" s="62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</row>
    <row r="197" spans="1:35" ht="13.5" customHeight="1">
      <c r="A197" s="19" t="e">
        <f t="shared" ca="1" si="0"/>
        <v>#NAME?</v>
      </c>
      <c r="B197" s="19" t="e">
        <f t="array" aca="1" ref="B197" ca="1">_xludf.XLOOKUP(D197,#REF!,#REF!)</f>
        <v>#NAME?</v>
      </c>
      <c r="C197" s="19" t="str">
        <f t="shared" si="1"/>
        <v>3_art</v>
      </c>
      <c r="D197" s="19" t="str">
        <f t="shared" si="2"/>
        <v>Grus virgo</v>
      </c>
      <c r="E197" s="19" t="str">
        <f t="shared" si="4"/>
        <v>Demoiselle Crane</v>
      </c>
      <c r="F197" s="20" t="e">
        <f t="array" aca="1" ref="F197" ca="1">IF(C197="3_art",IF(E197=_xludf.XLOOKUP(B197,#REF!,#REF!),"",_xludf.XLOOKUP(B197,#REF!,#REF!)),IF(C197="2_familj",IF(E197=_xludf.XLOOKUP(B197,#REF!,#REF!),"",_xludf.XLOOKUP(B197,#REF!,#REF!)),""))</f>
        <v>#NAME?</v>
      </c>
      <c r="G197" s="20" t="str">
        <f t="shared" si="3"/>
        <v/>
      </c>
      <c r="H197" s="20">
        <v>194</v>
      </c>
      <c r="I197" s="20">
        <v>194</v>
      </c>
      <c r="J197" s="38" t="s">
        <v>42</v>
      </c>
      <c r="K197" s="44" t="s">
        <v>595</v>
      </c>
      <c r="L197" s="34" t="s">
        <v>596</v>
      </c>
      <c r="M197" s="34" t="s">
        <v>597</v>
      </c>
      <c r="N197" s="35"/>
      <c r="O197" s="24"/>
      <c r="P197" s="62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</row>
    <row r="198" spans="1:35" ht="13.5" customHeight="1">
      <c r="A198" s="19" t="e">
        <f t="shared" ca="1" si="0"/>
        <v>#NAME?</v>
      </c>
      <c r="B198" s="19" t="e">
        <f t="array" aca="1" ref="B198" ca="1">_xludf.XLOOKUP(D198,#REF!,#REF!)</f>
        <v>#NAME?</v>
      </c>
      <c r="C198" s="19" t="str">
        <f t="shared" si="1"/>
        <v>3_art</v>
      </c>
      <c r="D198" s="19" t="str">
        <f t="shared" si="2"/>
        <v>Grus grus</v>
      </c>
      <c r="E198" s="19" t="str">
        <f t="shared" si="4"/>
        <v>Common Crane</v>
      </c>
      <c r="F198" s="20" t="e">
        <f t="array" aca="1" ref="F198" ca="1">IF(C198="3_art",IF(E198=_xludf.XLOOKUP(B198,#REF!,#REF!),"",_xludf.XLOOKUP(B198,#REF!,#REF!)),IF(C198="2_familj",IF(E198=_xludf.XLOOKUP(B198,#REF!,#REF!),"",_xludf.XLOOKUP(B198,#REF!,#REF!)),""))</f>
        <v>#NAME?</v>
      </c>
      <c r="G198" s="20" t="str">
        <f t="shared" si="3"/>
        <v/>
      </c>
      <c r="H198" s="20">
        <v>195</v>
      </c>
      <c r="I198" s="20">
        <v>195</v>
      </c>
      <c r="J198" s="38" t="s">
        <v>42</v>
      </c>
      <c r="K198" s="44" t="s">
        <v>598</v>
      </c>
      <c r="L198" s="34" t="s">
        <v>599</v>
      </c>
      <c r="M198" s="34" t="s">
        <v>600</v>
      </c>
      <c r="N198" s="35"/>
      <c r="O198" s="24"/>
      <c r="P198" s="62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</row>
    <row r="199" spans="1:35" ht="13.5" customHeight="1">
      <c r="A199" s="19" t="e">
        <f t="shared" ca="1" si="0"/>
        <v>#NAME?</v>
      </c>
      <c r="B199" s="19" t="e">
        <f t="array" aca="1" ref="B199" ca="1">_xludf.XLOOKUP(D199,#REF!,#REF!)</f>
        <v>#NAME?</v>
      </c>
      <c r="C199" s="19" t="str">
        <f t="shared" si="1"/>
        <v>3_art</v>
      </c>
      <c r="D199" s="19" t="str">
        <f t="shared" si="2"/>
        <v>Grus monacha</v>
      </c>
      <c r="E199" s="19" t="str">
        <f t="shared" si="4"/>
        <v>Hooded Crane</v>
      </c>
      <c r="F199" s="20" t="e">
        <f t="array" aca="1" ref="F199" ca="1">IF(C199="3_art",IF(E199=_xludf.XLOOKUP(B199,#REF!,#REF!),"",_xludf.XLOOKUP(B199,#REF!,#REF!)),IF(C199="2_familj",IF(E199=_xludf.XLOOKUP(B199,#REF!,#REF!),"",_xludf.XLOOKUP(B199,#REF!,#REF!)),""))</f>
        <v>#NAME?</v>
      </c>
      <c r="G199" s="20" t="str">
        <f t="shared" si="3"/>
        <v/>
      </c>
      <c r="H199" s="20">
        <v>196</v>
      </c>
      <c r="I199" s="20">
        <v>196</v>
      </c>
      <c r="J199" s="38" t="s">
        <v>32</v>
      </c>
      <c r="K199" s="44" t="s">
        <v>601</v>
      </c>
      <c r="L199" s="34" t="s">
        <v>602</v>
      </c>
      <c r="M199" s="34" t="s">
        <v>603</v>
      </c>
      <c r="N199" s="35"/>
      <c r="O199" s="24"/>
      <c r="P199" s="62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</row>
    <row r="200" spans="1:35" ht="13.5" customHeight="1">
      <c r="A200" s="41" t="e">
        <f t="shared" ca="1" si="0"/>
        <v>#NAME?</v>
      </c>
      <c r="B200" s="41" t="e">
        <f t="array" aca="1" ref="B200" ca="1">_xludf.XLOOKUP(D200,#REF!,#REF!)</f>
        <v>#NAME?</v>
      </c>
      <c r="C200" s="41" t="str">
        <f t="shared" si="1"/>
        <v>2_familj</v>
      </c>
      <c r="D200" s="41" t="str">
        <f t="shared" si="2"/>
        <v>Rallidae</v>
      </c>
      <c r="E200" s="41" t="str">
        <f t="shared" si="4"/>
        <v>Rails, Crakes &amp; Coots</v>
      </c>
      <c r="F200" s="42" t="e">
        <f t="array" aca="1" ref="F200" ca="1">IF(C200="3_art",IF(E200=_xludf.XLOOKUP(B200,#REF!,#REF!),"",_xludf.XLOOKUP(B200,#REF!,#REF!)),IF(C200="2_familj",IF(E200=_xludf.XLOOKUP(B200,#REF!,#REF!),"",_xludf.XLOOKUP(B200,#REF!,#REF!)),""))</f>
        <v>#NAME?</v>
      </c>
      <c r="G200" s="42" t="str">
        <f t="shared" si="3"/>
        <v/>
      </c>
      <c r="H200" s="42">
        <v>197</v>
      </c>
      <c r="I200" s="42">
        <v>197</v>
      </c>
      <c r="J200" s="43"/>
      <c r="K200" s="56" t="s">
        <v>604</v>
      </c>
      <c r="L200" s="30" t="s">
        <v>605</v>
      </c>
      <c r="M200" s="30" t="s">
        <v>606</v>
      </c>
      <c r="N200" s="31"/>
      <c r="O200" s="24"/>
      <c r="P200" s="62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</row>
    <row r="201" spans="1:35" ht="13.5" customHeight="1">
      <c r="A201" s="19" t="e">
        <f t="shared" ca="1" si="0"/>
        <v>#NAME?</v>
      </c>
      <c r="B201" s="19" t="e">
        <f t="array" aca="1" ref="B201" ca="1">_xludf.XLOOKUP(D201,#REF!,#REF!)</f>
        <v>#NAME?</v>
      </c>
      <c r="C201" s="19" t="str">
        <f t="shared" si="1"/>
        <v>3_art</v>
      </c>
      <c r="D201" s="19" t="str">
        <f t="shared" si="2"/>
        <v>Rallus aquaticus</v>
      </c>
      <c r="E201" s="19" t="str">
        <f t="shared" si="4"/>
        <v>Water Rail</v>
      </c>
      <c r="F201" s="20" t="e">
        <f t="array" aca="1" ref="F201" ca="1">IF(C201="3_art",IF(E201=_xludf.XLOOKUP(B201,#REF!,#REF!),"",_xludf.XLOOKUP(B201,#REF!,#REF!)),IF(C201="2_familj",IF(E201=_xludf.XLOOKUP(B201,#REF!,#REF!),"",_xludf.XLOOKUP(B201,#REF!,#REF!)),""))</f>
        <v>#NAME?</v>
      </c>
      <c r="G201" s="20" t="str">
        <f t="shared" si="3"/>
        <v/>
      </c>
      <c r="H201" s="20">
        <v>198</v>
      </c>
      <c r="I201" s="20">
        <v>198</v>
      </c>
      <c r="J201" s="38" t="s">
        <v>42</v>
      </c>
      <c r="K201" s="44" t="s">
        <v>607</v>
      </c>
      <c r="L201" s="34" t="s">
        <v>608</v>
      </c>
      <c r="M201" s="35" t="s">
        <v>609</v>
      </c>
      <c r="N201" s="24"/>
      <c r="O201" s="24"/>
      <c r="P201" s="25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</row>
    <row r="202" spans="1:35" ht="13.5" customHeight="1">
      <c r="A202" s="19" t="e">
        <f t="shared" ca="1" si="0"/>
        <v>#NAME?</v>
      </c>
      <c r="B202" s="19" t="e">
        <f t="array" aca="1" ref="B202" ca="1">_xludf.XLOOKUP(D202,#REF!,#REF!)</f>
        <v>#NAME?</v>
      </c>
      <c r="C202" s="19" t="str">
        <f t="shared" si="1"/>
        <v>3_art</v>
      </c>
      <c r="D202" s="19" t="str">
        <f t="shared" si="2"/>
        <v>Crecopsis egregia</v>
      </c>
      <c r="E202" s="19" t="str">
        <f t="shared" si="4"/>
        <v>African Crake</v>
      </c>
      <c r="F202" s="20" t="e">
        <f t="array" aca="1" ref="F202" ca="1">IF(C202="3_art",IF(E202=_xludf.XLOOKUP(B202,#REF!,#REF!),"",_xludf.XLOOKUP(B202,#REF!,#REF!)),IF(C202="2_familj",IF(E202=_xludf.XLOOKUP(B202,#REF!,#REF!),"",_xludf.XLOOKUP(B202,#REF!,#REF!)),""))</f>
        <v>#NAME?</v>
      </c>
      <c r="G202" s="20" t="str">
        <f t="shared" si="3"/>
        <v/>
      </c>
      <c r="H202" s="20">
        <v>199</v>
      </c>
      <c r="I202" s="20">
        <v>199</v>
      </c>
      <c r="J202" s="38" t="s">
        <v>32</v>
      </c>
      <c r="K202" s="44" t="s">
        <v>610</v>
      </c>
      <c r="L202" s="34" t="s">
        <v>611</v>
      </c>
      <c r="M202" s="34" t="s">
        <v>612</v>
      </c>
      <c r="N202" s="24"/>
      <c r="O202" s="24"/>
      <c r="P202" s="25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60"/>
    </row>
    <row r="203" spans="1:35" ht="13.5" customHeight="1">
      <c r="A203" s="19" t="e">
        <f t="shared" ca="1" si="0"/>
        <v>#NAME?</v>
      </c>
      <c r="B203" s="19" t="e">
        <f t="array" aca="1" ref="B203" ca="1">_xludf.XLOOKUP(D203,#REF!,#REF!)</f>
        <v>#NAME?</v>
      </c>
      <c r="C203" s="19" t="str">
        <f t="shared" si="1"/>
        <v>3_art</v>
      </c>
      <c r="D203" s="19" t="str">
        <f t="shared" si="2"/>
        <v>Crex crex</v>
      </c>
      <c r="E203" s="19" t="str">
        <f t="shared" si="4"/>
        <v>Corn Crake</v>
      </c>
      <c r="F203" s="20" t="e">
        <f t="array" aca="1" ref="F203" ca="1">IF(C203="3_art",IF(E203=_xludf.XLOOKUP(B203,#REF!,#REF!),"",_xludf.XLOOKUP(B203,#REF!,#REF!)),IF(C203="2_familj",IF(E203=_xludf.XLOOKUP(B203,#REF!,#REF!),"",_xludf.XLOOKUP(B203,#REF!,#REF!)),""))</f>
        <v>#NAME?</v>
      </c>
      <c r="G203" s="20" t="str">
        <f t="shared" si="3"/>
        <v/>
      </c>
      <c r="H203" s="20">
        <v>200</v>
      </c>
      <c r="I203" s="20">
        <v>200</v>
      </c>
      <c r="J203" s="38" t="s">
        <v>42</v>
      </c>
      <c r="K203" s="44" t="s">
        <v>613</v>
      </c>
      <c r="L203" s="34" t="s">
        <v>614</v>
      </c>
      <c r="M203" s="34" t="s">
        <v>615</v>
      </c>
      <c r="N203" s="24"/>
      <c r="O203" s="24"/>
      <c r="P203" s="25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/>
    </row>
    <row r="204" spans="1:35" ht="13.5" customHeight="1">
      <c r="A204" s="19" t="e">
        <f t="shared" ca="1" si="0"/>
        <v>#NAME?</v>
      </c>
      <c r="B204" s="19" t="e">
        <f t="array" aca="1" ref="B204" ca="1">_xludf.XLOOKUP(D204,#REF!,#REF!)</f>
        <v>#NAME?</v>
      </c>
      <c r="C204" s="19" t="str">
        <f t="shared" si="1"/>
        <v>3_art</v>
      </c>
      <c r="D204" s="19" t="str">
        <f t="shared" si="2"/>
        <v>Porzana carolina</v>
      </c>
      <c r="E204" s="19" t="str">
        <f t="shared" si="4"/>
        <v>Sora</v>
      </c>
      <c r="F204" s="20" t="e">
        <f t="array" aca="1" ref="F204" ca="1">IF(C204="3_art",IF(E204=_xludf.XLOOKUP(B204,#REF!,#REF!),"",_xludf.XLOOKUP(B204,#REF!,#REF!)),IF(C204="2_familj",IF(E204=_xludf.XLOOKUP(B204,#REF!,#REF!),"",_xludf.XLOOKUP(B204,#REF!,#REF!)),""))</f>
        <v>#NAME?</v>
      </c>
      <c r="G204" s="20" t="str">
        <f t="shared" si="3"/>
        <v/>
      </c>
      <c r="H204" s="20">
        <v>201</v>
      </c>
      <c r="I204" s="20">
        <v>201</v>
      </c>
      <c r="J204" s="38" t="s">
        <v>32</v>
      </c>
      <c r="K204" s="65" t="s">
        <v>616</v>
      </c>
      <c r="L204" s="35" t="s">
        <v>617</v>
      </c>
      <c r="M204" s="35" t="s">
        <v>618</v>
      </c>
      <c r="N204" s="24"/>
      <c r="O204" s="24"/>
      <c r="P204" s="25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</row>
    <row r="205" spans="1:35" ht="13.5" customHeight="1">
      <c r="A205" s="19" t="e">
        <f t="shared" ca="1" si="0"/>
        <v>#NAME?</v>
      </c>
      <c r="B205" s="19" t="e">
        <f t="array" aca="1" ref="B205" ca="1">_xludf.XLOOKUP(D205,#REF!,#REF!)</f>
        <v>#NAME?</v>
      </c>
      <c r="C205" s="19" t="str">
        <f t="shared" si="1"/>
        <v>3_art</v>
      </c>
      <c r="D205" s="19" t="str">
        <f t="shared" si="2"/>
        <v>Porzana porzana</v>
      </c>
      <c r="E205" s="19" t="str">
        <f t="shared" si="4"/>
        <v>Spotted Crake</v>
      </c>
      <c r="F205" s="20" t="e">
        <f t="array" aca="1" ref="F205" ca="1">IF(C205="3_art",IF(E205=_xludf.XLOOKUP(B205,#REF!,#REF!),"",_xludf.XLOOKUP(B205,#REF!,#REF!)),IF(C205="2_familj",IF(E205=_xludf.XLOOKUP(B205,#REF!,#REF!),"",_xludf.XLOOKUP(B205,#REF!,#REF!)),""))</f>
        <v>#NAME?</v>
      </c>
      <c r="G205" s="20" t="str">
        <f t="shared" si="3"/>
        <v/>
      </c>
      <c r="H205" s="20">
        <v>202</v>
      </c>
      <c r="I205" s="20">
        <v>202</v>
      </c>
      <c r="J205" s="38" t="s">
        <v>42</v>
      </c>
      <c r="K205" s="65" t="s">
        <v>619</v>
      </c>
      <c r="L205" s="35" t="s">
        <v>620</v>
      </c>
      <c r="M205" s="35" t="s">
        <v>621</v>
      </c>
      <c r="N205" s="24"/>
      <c r="O205" s="24"/>
      <c r="P205" s="25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</row>
    <row r="206" spans="1:35" ht="13.5" customHeight="1">
      <c r="A206" s="19" t="e">
        <f t="shared" ca="1" si="0"/>
        <v>#NAME?</v>
      </c>
      <c r="B206" s="19" t="e">
        <f t="array" aca="1" ref="B206" ca="1">_xludf.XLOOKUP(D206,#REF!,#REF!)</f>
        <v>#NAME?</v>
      </c>
      <c r="C206" s="19" t="str">
        <f t="shared" si="1"/>
        <v>3_art</v>
      </c>
      <c r="D206" s="19" t="str">
        <f t="shared" si="2"/>
        <v>Paragallinula angulata</v>
      </c>
      <c r="E206" s="19" t="str">
        <f t="shared" si="4"/>
        <v>Lesser Moorhen</v>
      </c>
      <c r="F206" s="20" t="e">
        <f t="array" aca="1" ref="F206" ca="1">IF(C206="3_art",IF(E206=_xludf.XLOOKUP(B206,#REF!,#REF!),"",_xludf.XLOOKUP(B206,#REF!,#REF!)),IF(C206="2_familj",IF(E206=_xludf.XLOOKUP(B206,#REF!,#REF!),"",_xludf.XLOOKUP(B206,#REF!,#REF!)),""))</f>
        <v>#NAME?</v>
      </c>
      <c r="G206" s="20" t="str">
        <f t="shared" si="3"/>
        <v/>
      </c>
      <c r="H206" s="20">
        <v>203</v>
      </c>
      <c r="I206" s="20">
        <v>203</v>
      </c>
      <c r="J206" s="38" t="s">
        <v>32</v>
      </c>
      <c r="K206" s="65" t="s">
        <v>622</v>
      </c>
      <c r="L206" s="35" t="s">
        <v>623</v>
      </c>
      <c r="M206" s="35" t="s">
        <v>624</v>
      </c>
      <c r="N206" s="24"/>
      <c r="O206" s="24"/>
      <c r="P206" s="25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</row>
    <row r="207" spans="1:35" ht="13.5" customHeight="1">
      <c r="A207" s="41" t="e">
        <f t="shared" ca="1" si="0"/>
        <v>#NAME?</v>
      </c>
      <c r="B207" s="41" t="e">
        <f t="array" aca="1" ref="B207" ca="1">_xludf.XLOOKUP(D207,#REF!,#REF!)</f>
        <v>#NAME?</v>
      </c>
      <c r="C207" s="41" t="str">
        <f t="shared" si="1"/>
        <v>3_art</v>
      </c>
      <c r="D207" s="41" t="str">
        <f t="shared" si="2"/>
        <v>Gallinula chloropus</v>
      </c>
      <c r="E207" s="41" t="str">
        <f t="shared" si="4"/>
        <v>Common Moorhen</v>
      </c>
      <c r="F207" s="42" t="e">
        <f t="array" aca="1" ref="F207" ca="1">IF(C207="3_art",IF(E207=_xludf.XLOOKUP(B207,#REF!,#REF!),"",_xludf.XLOOKUP(B207,#REF!,#REF!)),IF(C207="2_familj",IF(E207=_xludf.XLOOKUP(B207,#REF!,#REF!),"",_xludf.XLOOKUP(B207,#REF!,#REF!)),""))</f>
        <v>#NAME?</v>
      </c>
      <c r="G207" s="42" t="str">
        <f t="shared" si="3"/>
        <v/>
      </c>
      <c r="H207" s="42">
        <v>204</v>
      </c>
      <c r="I207" s="42">
        <v>204</v>
      </c>
      <c r="J207" s="43" t="s">
        <v>42</v>
      </c>
      <c r="K207" s="65" t="s">
        <v>625</v>
      </c>
      <c r="L207" s="35" t="s">
        <v>626</v>
      </c>
      <c r="M207" s="35" t="s">
        <v>627</v>
      </c>
      <c r="N207" s="24"/>
      <c r="O207" s="24"/>
      <c r="P207" s="25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</row>
    <row r="208" spans="1:35" ht="13.5" customHeight="1">
      <c r="A208" s="19" t="e">
        <f t="shared" ca="1" si="0"/>
        <v>#NAME?</v>
      </c>
      <c r="B208" s="19" t="e">
        <f t="array" aca="1" ref="B208" ca="1">_xludf.XLOOKUP(D208,#REF!,#REF!)</f>
        <v>#NAME?</v>
      </c>
      <c r="C208" s="19" t="str">
        <f t="shared" si="1"/>
        <v>3_art</v>
      </c>
      <c r="D208" s="19" t="str">
        <f t="shared" si="2"/>
        <v>Fulica atra</v>
      </c>
      <c r="E208" s="19" t="str">
        <f t="shared" si="4"/>
        <v>Eurasian Coot</v>
      </c>
      <c r="F208" s="20" t="e">
        <f t="array" aca="1" ref="F208" ca="1">IF(C208="3_art",IF(E208=_xludf.XLOOKUP(B208,#REF!,#REF!),"",_xludf.XLOOKUP(B208,#REF!,#REF!)),IF(C208="2_familj",IF(E208=_xludf.XLOOKUP(B208,#REF!,#REF!),"",_xludf.XLOOKUP(B208,#REF!,#REF!)),""))</f>
        <v>#NAME?</v>
      </c>
      <c r="G208" s="20" t="str">
        <f t="shared" si="3"/>
        <v/>
      </c>
      <c r="H208" s="20">
        <v>205</v>
      </c>
      <c r="I208" s="20">
        <v>205</v>
      </c>
      <c r="J208" s="38" t="s">
        <v>42</v>
      </c>
      <c r="K208" s="65" t="s">
        <v>628</v>
      </c>
      <c r="L208" s="35" t="s">
        <v>629</v>
      </c>
      <c r="M208" s="35" t="s">
        <v>630</v>
      </c>
      <c r="N208" s="24"/>
      <c r="O208" s="24"/>
      <c r="P208" s="25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</row>
    <row r="209" spans="1:35" ht="13.5" customHeight="1">
      <c r="A209" s="19" t="e">
        <f t="shared" ca="1" si="0"/>
        <v>#NAME?</v>
      </c>
      <c r="B209" s="19" t="e">
        <f t="array" aca="1" ref="B209" ca="1">_xludf.XLOOKUP(D209,#REF!,#REF!)</f>
        <v>#NAME?</v>
      </c>
      <c r="C209" s="19" t="str">
        <f t="shared" si="1"/>
        <v>3_art</v>
      </c>
      <c r="D209" s="19" t="str">
        <f t="shared" si="2"/>
        <v>Fulica cristata</v>
      </c>
      <c r="E209" s="19" t="str">
        <f t="shared" si="4"/>
        <v>Red-knobbed Coot</v>
      </c>
      <c r="F209" s="20" t="e">
        <f t="array" aca="1" ref="F209" ca="1">IF(C209="3_art",IF(E209=_xludf.XLOOKUP(B209,#REF!,#REF!),"",_xludf.XLOOKUP(B209,#REF!,#REF!)),IF(C209="2_familj",IF(E209=_xludf.XLOOKUP(B209,#REF!,#REF!),"",_xludf.XLOOKUP(B209,#REF!,#REF!)),""))</f>
        <v>#NAME?</v>
      </c>
      <c r="G209" s="20" t="str">
        <f t="shared" si="3"/>
        <v/>
      </c>
      <c r="H209" s="20">
        <v>206</v>
      </c>
      <c r="I209" s="20">
        <v>206</v>
      </c>
      <c r="J209" s="38" t="s">
        <v>42</v>
      </c>
      <c r="K209" s="65" t="s">
        <v>631</v>
      </c>
      <c r="L209" s="35" t="s">
        <v>632</v>
      </c>
      <c r="M209" s="35" t="s">
        <v>633</v>
      </c>
      <c r="N209" s="24"/>
      <c r="O209" s="24"/>
      <c r="P209" s="25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</row>
    <row r="210" spans="1:35" ht="13.5" customHeight="1">
      <c r="A210" s="19" t="e">
        <f t="shared" ca="1" si="0"/>
        <v>#NAME?</v>
      </c>
      <c r="B210" s="19" t="e">
        <f t="array" aca="1" ref="B210" ca="1">_xludf.XLOOKUP(D210,#REF!,#REF!)</f>
        <v>#NAME?</v>
      </c>
      <c r="C210" s="19" t="str">
        <f t="shared" si="1"/>
        <v>3_art</v>
      </c>
      <c r="D210" s="19" t="str">
        <f t="shared" si="2"/>
        <v>Fulica americana</v>
      </c>
      <c r="E210" s="19" t="str">
        <f t="shared" si="4"/>
        <v>American Coot</v>
      </c>
      <c r="F210" s="20" t="e">
        <f t="array" aca="1" ref="F210" ca="1">IF(C210="3_art",IF(E210=_xludf.XLOOKUP(B210,#REF!,#REF!),"",_xludf.XLOOKUP(B210,#REF!,#REF!)),IF(C210="2_familj",IF(E210=_xludf.XLOOKUP(B210,#REF!,#REF!),"",_xludf.XLOOKUP(B210,#REF!,#REF!)),""))</f>
        <v>#NAME?</v>
      </c>
      <c r="G210" s="20" t="str">
        <f t="shared" si="3"/>
        <v/>
      </c>
      <c r="H210" s="20">
        <v>207</v>
      </c>
      <c r="I210" s="20">
        <v>207</v>
      </c>
      <c r="J210" s="38" t="s">
        <v>32</v>
      </c>
      <c r="K210" s="65" t="s">
        <v>634</v>
      </c>
      <c r="L210" s="35" t="s">
        <v>635</v>
      </c>
      <c r="M210" s="35" t="s">
        <v>636</v>
      </c>
      <c r="N210" s="24"/>
      <c r="O210" s="24"/>
      <c r="P210" s="25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</row>
    <row r="211" spans="1:35" ht="13.5" customHeight="1">
      <c r="A211" s="19" t="e">
        <f t="shared" ca="1" si="0"/>
        <v>#NAME?</v>
      </c>
      <c r="B211" s="19" t="e">
        <f t="array" aca="1" ref="B211" ca="1">_xludf.XLOOKUP(D211,#REF!,#REF!)</f>
        <v>#NAME?</v>
      </c>
      <c r="C211" s="19" t="str">
        <f t="shared" si="1"/>
        <v>3_art</v>
      </c>
      <c r="D211" s="19" t="str">
        <f t="shared" si="2"/>
        <v>Porphyrio alleni</v>
      </c>
      <c r="E211" s="19" t="str">
        <f t="shared" si="4"/>
        <v>Allen’s Gallinule</v>
      </c>
      <c r="F211" s="20" t="e">
        <f t="array" aca="1" ref="F211" ca="1">IF(C211="3_art",IF(E211=_xludf.XLOOKUP(B211,#REF!,#REF!),"",_xludf.XLOOKUP(B211,#REF!,#REF!)),IF(C211="2_familj",IF(E211=_xludf.XLOOKUP(B211,#REF!,#REF!),"",_xludf.XLOOKUP(B211,#REF!,#REF!)),""))</f>
        <v>#NAME?</v>
      </c>
      <c r="G211" s="20" t="str">
        <f t="shared" si="3"/>
        <v/>
      </c>
      <c r="H211" s="20">
        <v>208</v>
      </c>
      <c r="I211" s="20">
        <v>208</v>
      </c>
      <c r="J211" s="38" t="s">
        <v>32</v>
      </c>
      <c r="K211" s="65" t="s">
        <v>637</v>
      </c>
      <c r="L211" s="35" t="s">
        <v>638</v>
      </c>
      <c r="M211" s="35" t="s">
        <v>639</v>
      </c>
      <c r="N211" s="24"/>
      <c r="O211" s="24"/>
      <c r="P211" s="25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</row>
    <row r="212" spans="1:35" ht="13.5" customHeight="1">
      <c r="A212" s="19" t="e">
        <f t="shared" ca="1" si="0"/>
        <v>#NAME?</v>
      </c>
      <c r="B212" s="19" t="e">
        <f t="array" aca="1" ref="B212" ca="1">_xludf.XLOOKUP(D212,#REF!,#REF!)</f>
        <v>#NAME?</v>
      </c>
      <c r="C212" s="19" t="str">
        <f t="shared" si="1"/>
        <v>3_art</v>
      </c>
      <c r="D212" s="19" t="str">
        <f t="shared" si="2"/>
        <v>Porphyrio martinica</v>
      </c>
      <c r="E212" s="19" t="str">
        <f t="shared" si="4"/>
        <v>Purple Gallinule</v>
      </c>
      <c r="F212" s="20" t="e">
        <f t="array" aca="1" ref="F212" ca="1">IF(C212="3_art",IF(E212=_xludf.XLOOKUP(B212,#REF!,#REF!),"",_xludf.XLOOKUP(B212,#REF!,#REF!)),IF(C212="2_familj",IF(E212=_xludf.XLOOKUP(B212,#REF!,#REF!),"",_xludf.XLOOKUP(B212,#REF!,#REF!)),""))</f>
        <v>#NAME?</v>
      </c>
      <c r="G212" s="20" t="str">
        <f t="shared" si="3"/>
        <v/>
      </c>
      <c r="H212" s="20">
        <v>209</v>
      </c>
      <c r="I212" s="20">
        <v>209</v>
      </c>
      <c r="J212" s="38" t="s">
        <v>32</v>
      </c>
      <c r="K212" s="65" t="s">
        <v>640</v>
      </c>
      <c r="L212" s="35" t="s">
        <v>641</v>
      </c>
      <c r="M212" s="35" t="s">
        <v>642</v>
      </c>
      <c r="N212" s="24"/>
      <c r="O212" s="24"/>
      <c r="P212" s="62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</row>
    <row r="213" spans="1:35" ht="13.5" customHeight="1">
      <c r="A213" s="19" t="e">
        <f t="shared" ca="1" si="0"/>
        <v>#NAME?</v>
      </c>
      <c r="B213" s="19" t="e">
        <f t="array" aca="1" ref="B213" ca="1">_xludf.XLOOKUP(D213,#REF!,#REF!)</f>
        <v>#NAME?</v>
      </c>
      <c r="C213" s="19" t="str">
        <f t="shared" si="1"/>
        <v>3_art</v>
      </c>
      <c r="D213" s="19" t="str">
        <f t="shared" si="2"/>
        <v>Porphyrio porphyrio</v>
      </c>
      <c r="E213" s="19" t="str">
        <f t="shared" si="4"/>
        <v>Purple Swamphen</v>
      </c>
      <c r="F213" s="20" t="e">
        <f t="array" aca="1" ref="F213" ca="1">IF(C213="3_art",IF(E213=_xludf.XLOOKUP(B213,#REF!,#REF!),"",_xludf.XLOOKUP(B213,#REF!,#REF!)),IF(C213="2_familj",IF(E213=_xludf.XLOOKUP(B213,#REF!,#REF!),"",_xludf.XLOOKUP(B213,#REF!,#REF!)),""))</f>
        <v>#NAME?</v>
      </c>
      <c r="G213" s="20" t="str">
        <f t="shared" si="3"/>
        <v/>
      </c>
      <c r="H213" s="20">
        <v>210</v>
      </c>
      <c r="I213" s="20">
        <v>210</v>
      </c>
      <c r="J213" s="38" t="s">
        <v>42</v>
      </c>
      <c r="K213" s="65" t="s">
        <v>643</v>
      </c>
      <c r="L213" s="49" t="s">
        <v>644</v>
      </c>
      <c r="M213" s="35" t="s">
        <v>645</v>
      </c>
      <c r="N213" s="24" t="s">
        <v>105</v>
      </c>
      <c r="O213" s="24"/>
      <c r="P213" s="46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</row>
    <row r="214" spans="1:35" ht="13.5" customHeight="1">
      <c r="A214" s="19" t="e">
        <f t="shared" ca="1" si="0"/>
        <v>#NAME?</v>
      </c>
      <c r="B214" s="19" t="e">
        <f t="array" aca="1" ref="B214" ca="1">_xludf.XLOOKUP(D214,#REF!,#REF!)</f>
        <v>#NAME?</v>
      </c>
      <c r="C214" s="19" t="str">
        <f t="shared" si="1"/>
        <v>3_art</v>
      </c>
      <c r="D214" s="19" t="str">
        <f t="shared" si="2"/>
        <v>Aenigmatolimnas marginalis</v>
      </c>
      <c r="E214" s="19" t="str">
        <f t="shared" si="4"/>
        <v>Striped Crake</v>
      </c>
      <c r="F214" s="20" t="e">
        <f t="array" aca="1" ref="F214" ca="1">IF(C214="3_art",IF(E214=_xludf.XLOOKUP(B214,#REF!,#REF!),"",_xludf.XLOOKUP(B214,#REF!,#REF!)),IF(C214="2_familj",IF(E214=_xludf.XLOOKUP(B214,#REF!,#REF!),"",_xludf.XLOOKUP(B214,#REF!,#REF!)),""))</f>
        <v>#NAME?</v>
      </c>
      <c r="G214" s="20" t="str">
        <f t="shared" si="3"/>
        <v/>
      </c>
      <c r="H214" s="20">
        <v>211</v>
      </c>
      <c r="I214" s="20">
        <v>211</v>
      </c>
      <c r="J214" s="38" t="s">
        <v>32</v>
      </c>
      <c r="K214" s="65" t="s">
        <v>646</v>
      </c>
      <c r="L214" s="35" t="s">
        <v>647</v>
      </c>
      <c r="M214" s="35" t="s">
        <v>648</v>
      </c>
      <c r="N214" s="24"/>
      <c r="O214" s="24"/>
      <c r="P214" s="67"/>
      <c r="Q214" s="66"/>
      <c r="R214" s="66"/>
      <c r="S214" s="66"/>
      <c r="T214" s="66"/>
      <c r="U214" s="66"/>
      <c r="V214" s="66"/>
      <c r="W214" s="66"/>
      <c r="X214" s="66"/>
      <c r="Y214" s="66"/>
      <c r="Z214" s="66"/>
      <c r="AA214" s="66"/>
      <c r="AB214" s="66"/>
      <c r="AC214" s="66"/>
      <c r="AD214" s="66"/>
      <c r="AE214" s="66"/>
      <c r="AF214" s="66"/>
      <c r="AG214" s="66"/>
      <c r="AH214" s="66"/>
      <c r="AI214" s="66"/>
    </row>
    <row r="215" spans="1:35" ht="13.5" customHeight="1">
      <c r="A215" s="19" t="e">
        <f t="shared" ca="1" si="0"/>
        <v>#NAME?</v>
      </c>
      <c r="B215" s="19" t="e">
        <f t="array" aca="1" ref="B215" ca="1">_xludf.XLOOKUP(D215,#REF!,#REF!)</f>
        <v>#NAME?</v>
      </c>
      <c r="C215" s="19" t="str">
        <f t="shared" si="1"/>
        <v>3_art</v>
      </c>
      <c r="D215" s="19" t="str">
        <f t="shared" si="2"/>
        <v>Gallicrex cinerea</v>
      </c>
      <c r="E215" s="19" t="str">
        <f t="shared" si="4"/>
        <v>Watercock</v>
      </c>
      <c r="F215" s="20" t="e">
        <f t="array" aca="1" ref="F215" ca="1">IF(C215="3_art",IF(E215=_xludf.XLOOKUP(B215,#REF!,#REF!),"",_xludf.XLOOKUP(B215,#REF!,#REF!)),IF(C215="2_familj",IF(E215=_xludf.XLOOKUP(B215,#REF!,#REF!),"",_xludf.XLOOKUP(B215,#REF!,#REF!)),""))</f>
        <v>#NAME?</v>
      </c>
      <c r="G215" s="20" t="str">
        <f t="shared" si="3"/>
        <v/>
      </c>
      <c r="H215" s="20">
        <v>212</v>
      </c>
      <c r="I215" s="20">
        <v>212</v>
      </c>
      <c r="J215" s="38" t="s">
        <v>32</v>
      </c>
      <c r="K215" s="65" t="s">
        <v>649</v>
      </c>
      <c r="L215" s="35" t="s">
        <v>650</v>
      </c>
      <c r="M215" s="35" t="s">
        <v>651</v>
      </c>
      <c r="N215" s="24"/>
      <c r="O215" s="24"/>
      <c r="P215" s="25"/>
      <c r="Q215" s="66"/>
      <c r="R215" s="66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  <c r="AH215" s="66"/>
      <c r="AI215" s="66"/>
    </row>
    <row r="216" spans="1:35" ht="13.5" customHeight="1">
      <c r="A216" s="19" t="e">
        <f t="shared" ca="1" si="0"/>
        <v>#NAME?</v>
      </c>
      <c r="B216" s="19" t="e">
        <f t="array" aca="1" ref="B216" ca="1">_xludf.XLOOKUP(D216,#REF!,#REF!)</f>
        <v>#NAME?</v>
      </c>
      <c r="C216" s="19" t="str">
        <f t="shared" si="1"/>
        <v>3_art</v>
      </c>
      <c r="D216" s="19" t="str">
        <f t="shared" si="2"/>
        <v>Amaurornis phoenicurus</v>
      </c>
      <c r="E216" s="19" t="str">
        <f t="shared" si="4"/>
        <v>White-breasted Waterhen</v>
      </c>
      <c r="F216" s="20" t="e">
        <f t="array" aca="1" ref="F216" ca="1">IF(C216="3_art",IF(E216=_xludf.XLOOKUP(B216,#REF!,#REF!),"",_xludf.XLOOKUP(B216,#REF!,#REF!)),IF(C216="2_familj",IF(E216=_xludf.XLOOKUP(B216,#REF!,#REF!),"",_xludf.XLOOKUP(B216,#REF!,#REF!)),""))</f>
        <v>#NAME?</v>
      </c>
      <c r="G216" s="20" t="str">
        <f t="shared" si="3"/>
        <v/>
      </c>
      <c r="H216" s="20">
        <v>213</v>
      </c>
      <c r="I216" s="20">
        <v>213</v>
      </c>
      <c r="J216" s="38" t="s">
        <v>89</v>
      </c>
      <c r="K216" s="65" t="s">
        <v>652</v>
      </c>
      <c r="L216" s="35" t="s">
        <v>653</v>
      </c>
      <c r="M216" s="35" t="s">
        <v>654</v>
      </c>
      <c r="N216" s="24"/>
      <c r="O216" s="69"/>
      <c r="P216" s="70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</row>
    <row r="217" spans="1:35" ht="13.5" customHeight="1">
      <c r="A217" s="19" t="e">
        <f t="shared" ca="1" si="0"/>
        <v>#NAME?</v>
      </c>
      <c r="B217" s="19" t="e">
        <f t="array" aca="1" ref="B217" ca="1">_xludf.XLOOKUP(D217,#REF!,#REF!)</f>
        <v>#NAME?</v>
      </c>
      <c r="C217" s="19" t="str">
        <f t="shared" si="1"/>
        <v>3_art</v>
      </c>
      <c r="D217" s="19" t="str">
        <f t="shared" si="2"/>
        <v>Zapornia fusca</v>
      </c>
      <c r="E217" s="19" t="str">
        <f t="shared" si="4"/>
        <v>Ruddy-breasted Crake</v>
      </c>
      <c r="F217" s="20" t="e">
        <f t="array" aca="1" ref="F217" ca="1">IF(C217="3_art",IF(E217=_xludf.XLOOKUP(B217,#REF!,#REF!),"",_xludf.XLOOKUP(B217,#REF!,#REF!)),IF(C217="2_familj",IF(E217=_xludf.XLOOKUP(B217,#REF!,#REF!),"",_xludf.XLOOKUP(B217,#REF!,#REF!)),""))</f>
        <v>#NAME?</v>
      </c>
      <c r="G217" s="20" t="str">
        <f t="shared" si="3"/>
        <v/>
      </c>
      <c r="H217" s="20">
        <v>214</v>
      </c>
      <c r="I217" s="20">
        <v>214</v>
      </c>
      <c r="J217" s="38" t="s">
        <v>32</v>
      </c>
      <c r="K217" s="65" t="s">
        <v>655</v>
      </c>
      <c r="L217" s="35" t="s">
        <v>656</v>
      </c>
      <c r="M217" s="35" t="s">
        <v>657</v>
      </c>
      <c r="N217" s="24"/>
      <c r="O217" s="24"/>
      <c r="P217" s="25"/>
      <c r="Q217" s="66"/>
      <c r="R217" s="66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  <c r="AH217" s="66"/>
      <c r="AI217" s="66"/>
    </row>
    <row r="218" spans="1:35" ht="13.5" customHeight="1">
      <c r="A218" s="19" t="e">
        <f t="shared" ca="1" si="0"/>
        <v>#NAME?</v>
      </c>
      <c r="B218" s="19" t="e">
        <f t="array" aca="1" ref="B218" ca="1">_xludf.XLOOKUP(D218,#REF!,#REF!)</f>
        <v>#NAME?</v>
      </c>
      <c r="C218" s="19" t="str">
        <f t="shared" si="1"/>
        <v>3_art</v>
      </c>
      <c r="D218" s="19" t="str">
        <f t="shared" si="2"/>
        <v>Zapornia parva</v>
      </c>
      <c r="E218" s="19" t="str">
        <f t="shared" si="4"/>
        <v>Little Crake</v>
      </c>
      <c r="F218" s="20" t="e">
        <f t="array" aca="1" ref="F218" ca="1">IF(C218="3_art",IF(E218=_xludf.XLOOKUP(B218,#REF!,#REF!),"",_xludf.XLOOKUP(B218,#REF!,#REF!)),IF(C218="2_familj",IF(E218=_xludf.XLOOKUP(B218,#REF!,#REF!),"",_xludf.XLOOKUP(B218,#REF!,#REF!)),""))</f>
        <v>#NAME?</v>
      </c>
      <c r="G218" s="20" t="str">
        <f t="shared" si="3"/>
        <v>Ny plats</v>
      </c>
      <c r="H218" s="20">
        <v>216</v>
      </c>
      <c r="I218" s="20">
        <v>215</v>
      </c>
      <c r="J218" s="38" t="s">
        <v>42</v>
      </c>
      <c r="K218" s="65" t="s">
        <v>658</v>
      </c>
      <c r="L218" s="35" t="s">
        <v>659</v>
      </c>
      <c r="M218" s="35" t="s">
        <v>660</v>
      </c>
      <c r="N218" s="24"/>
      <c r="O218" s="24"/>
      <c r="P218" s="25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</row>
    <row r="219" spans="1:35" ht="13.5" customHeight="1">
      <c r="A219" s="19" t="e">
        <f t="shared" ca="1" si="0"/>
        <v>#NAME?</v>
      </c>
      <c r="B219" s="19" t="e">
        <f t="array" aca="1" ref="B219" ca="1">_xludf.XLOOKUP(D219,#REF!,#REF!)</f>
        <v>#NAME?</v>
      </c>
      <c r="C219" s="19" t="str">
        <f t="shared" si="1"/>
        <v>3_art</v>
      </c>
      <c r="D219" s="19" t="str">
        <f t="shared" si="2"/>
        <v>Zapornia pusilla</v>
      </c>
      <c r="E219" s="19" t="str">
        <f t="shared" si="4"/>
        <v>Baillon’s Crake</v>
      </c>
      <c r="F219" s="20" t="e">
        <f t="array" aca="1" ref="F219" ca="1">IF(C219="3_art",IF(E219=_xludf.XLOOKUP(B219,#REF!,#REF!),"",_xludf.XLOOKUP(B219,#REF!,#REF!)),IF(C219="2_familj",IF(E219=_xludf.XLOOKUP(B219,#REF!,#REF!),"",_xludf.XLOOKUP(B219,#REF!,#REF!)),""))</f>
        <v>#NAME?</v>
      </c>
      <c r="G219" s="20" t="str">
        <f t="shared" si="3"/>
        <v>Ny plats</v>
      </c>
      <c r="H219" s="20">
        <v>215</v>
      </c>
      <c r="I219" s="20">
        <v>216</v>
      </c>
      <c r="J219" s="38" t="s">
        <v>42</v>
      </c>
      <c r="K219" s="65" t="s">
        <v>661</v>
      </c>
      <c r="L219" s="35" t="s">
        <v>662</v>
      </c>
      <c r="M219" s="35" t="s">
        <v>663</v>
      </c>
      <c r="N219" s="24"/>
      <c r="O219" s="24"/>
      <c r="P219" s="25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</row>
    <row r="220" spans="1:35" ht="27" customHeight="1">
      <c r="A220" s="41" t="e">
        <f t="shared" ca="1" si="0"/>
        <v>#NAME?</v>
      </c>
      <c r="B220" s="41" t="e">
        <f t="array" aca="1" ref="B220" ca="1">_xludf.XLOOKUP(D220,#REF!,#REF!)</f>
        <v>#NAME?</v>
      </c>
      <c r="C220" s="41" t="str">
        <f t="shared" si="1"/>
        <v>1_ordning</v>
      </c>
      <c r="D220" s="41" t="str">
        <f t="shared" si="2"/>
        <v>Charadriiformes</v>
      </c>
      <c r="E220" s="41">
        <f t="shared" si="4"/>
        <v>0</v>
      </c>
      <c r="F220" s="42" t="str">
        <f t="array" ref="F220">IF(C220="3_art",IF(E220=_xludf.XLOOKUP(B220,#REF!,#REF!),"",_xludf.XLOOKUP(B220,#REF!,#REF!)),IF(C220="2_familj",IF(E220=_xludf.XLOOKUP(B220,#REF!,#REF!),"",_xludf.XLOOKUP(B220,#REF!,#REF!)),""))</f>
        <v/>
      </c>
      <c r="G220" s="42" t="str">
        <f t="shared" si="3"/>
        <v/>
      </c>
      <c r="H220" s="42">
        <v>217</v>
      </c>
      <c r="I220" s="42">
        <v>217</v>
      </c>
      <c r="J220" s="43"/>
      <c r="K220" s="22" t="s">
        <v>664</v>
      </c>
      <c r="L220" s="22" t="s">
        <v>665</v>
      </c>
      <c r="M220" s="64"/>
      <c r="N220" s="61"/>
      <c r="O220" s="24"/>
      <c r="P220" s="62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</row>
    <row r="221" spans="1:35" ht="13.5" customHeight="1">
      <c r="A221" s="41" t="e">
        <f t="shared" ca="1" si="0"/>
        <v>#NAME?</v>
      </c>
      <c r="B221" s="41" t="e">
        <f t="array" aca="1" ref="B221" ca="1">_xludf.XLOOKUP(D221,#REF!,#REF!)</f>
        <v>#NAME?</v>
      </c>
      <c r="C221" s="41" t="str">
        <f t="shared" si="1"/>
        <v>2_familj</v>
      </c>
      <c r="D221" s="41" t="str">
        <f t="shared" si="2"/>
        <v>Burhinidae</v>
      </c>
      <c r="E221" s="41" t="str">
        <f t="shared" si="4"/>
        <v>Stone-curlews, Thick-knees</v>
      </c>
      <c r="F221" s="42" t="e">
        <f t="array" aca="1" ref="F221" ca="1">IF(C221="3_art",IF(E221=_xludf.XLOOKUP(B221,#REF!,#REF!),"",_xludf.XLOOKUP(B221,#REF!,#REF!)),IF(C221="2_familj",IF(E221=_xludf.XLOOKUP(B221,#REF!,#REF!),"",_xludf.XLOOKUP(B221,#REF!,#REF!)),""))</f>
        <v>#NAME?</v>
      </c>
      <c r="G221" s="42" t="str">
        <f t="shared" si="3"/>
        <v/>
      </c>
      <c r="H221" s="42">
        <v>218</v>
      </c>
      <c r="I221" s="42">
        <v>218</v>
      </c>
      <c r="J221" s="43"/>
      <c r="K221" s="56" t="s">
        <v>666</v>
      </c>
      <c r="L221" s="30" t="s">
        <v>667</v>
      </c>
      <c r="M221" s="30" t="s">
        <v>668</v>
      </c>
      <c r="N221" s="31"/>
      <c r="O221" s="24"/>
      <c r="P221" s="62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</row>
    <row r="222" spans="1:35" ht="13.5" customHeight="1">
      <c r="A222" s="19" t="e">
        <f t="shared" ca="1" si="0"/>
        <v>#NAME?</v>
      </c>
      <c r="B222" s="19" t="e">
        <f t="array" aca="1" ref="B222" ca="1">_xludf.XLOOKUP(D222,#REF!,#REF!)</f>
        <v>#NAME?</v>
      </c>
      <c r="C222" s="19" t="str">
        <f t="shared" si="1"/>
        <v>3_art</v>
      </c>
      <c r="D222" s="19" t="str">
        <f t="shared" si="2"/>
        <v>Esacus recurvirostris</v>
      </c>
      <c r="E222" s="19" t="str">
        <f t="shared" si="4"/>
        <v>Great Stone-curlew</v>
      </c>
      <c r="F222" s="20" t="e">
        <f t="array" aca="1" ref="F222" ca="1">IF(C222="3_art",IF(E222=_xludf.XLOOKUP(B222,#REF!,#REF!),"",_xludf.XLOOKUP(B222,#REF!,#REF!)),IF(C222="2_familj",IF(E222=_xludf.XLOOKUP(B222,#REF!,#REF!),"",_xludf.XLOOKUP(B222,#REF!,#REF!)),""))</f>
        <v>#NAME?</v>
      </c>
      <c r="G222" s="20" t="str">
        <f t="shared" si="3"/>
        <v/>
      </c>
      <c r="H222" s="20">
        <v>219</v>
      </c>
      <c r="I222" s="20">
        <v>219</v>
      </c>
      <c r="J222" s="38" t="s">
        <v>42</v>
      </c>
      <c r="K222" s="44" t="s">
        <v>669</v>
      </c>
      <c r="L222" s="34" t="s">
        <v>670</v>
      </c>
      <c r="M222" s="34" t="s">
        <v>671</v>
      </c>
      <c r="N222" s="24"/>
      <c r="O222" s="24"/>
      <c r="P222" s="25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</row>
    <row r="223" spans="1:35" ht="13.5" customHeight="1">
      <c r="A223" s="19" t="e">
        <f t="shared" ca="1" si="0"/>
        <v>#NAME?</v>
      </c>
      <c r="B223" s="19" t="e">
        <f t="array" aca="1" ref="B223" ca="1">_xludf.XLOOKUP(D223,#REF!,#REF!)</f>
        <v>#NAME?</v>
      </c>
      <c r="C223" s="19" t="str">
        <f t="shared" si="1"/>
        <v>3_art</v>
      </c>
      <c r="D223" s="19" t="str">
        <f t="shared" si="2"/>
        <v>Burhinus capensis</v>
      </c>
      <c r="E223" s="19" t="str">
        <f t="shared" si="4"/>
        <v>Spotted Thick-knee</v>
      </c>
      <c r="F223" s="20" t="e">
        <f t="array" aca="1" ref="F223" ca="1">IF(C223="3_art",IF(E223=_xludf.XLOOKUP(B223,#REF!,#REF!),"",_xludf.XLOOKUP(B223,#REF!,#REF!)),IF(C223="2_familj",IF(E223=_xludf.XLOOKUP(B223,#REF!,#REF!),"",_xludf.XLOOKUP(B223,#REF!,#REF!)),""))</f>
        <v>#NAME?</v>
      </c>
      <c r="G223" s="20" t="str">
        <f t="shared" si="3"/>
        <v/>
      </c>
      <c r="H223" s="20">
        <v>220</v>
      </c>
      <c r="I223" s="20">
        <v>220</v>
      </c>
      <c r="J223" s="38" t="s">
        <v>42</v>
      </c>
      <c r="K223" s="44" t="s">
        <v>672</v>
      </c>
      <c r="L223" s="34" t="s">
        <v>673</v>
      </c>
      <c r="M223" s="34" t="s">
        <v>674</v>
      </c>
      <c r="N223" s="24"/>
      <c r="O223" s="24"/>
      <c r="P223" s="25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</row>
    <row r="224" spans="1:35" ht="13.5" customHeight="1">
      <c r="A224" s="19" t="e">
        <f t="shared" ca="1" si="0"/>
        <v>#NAME?</v>
      </c>
      <c r="B224" s="19" t="e">
        <f t="array" aca="1" ref="B224" ca="1">_xludf.XLOOKUP(D224,#REF!,#REF!)</f>
        <v>#NAME?</v>
      </c>
      <c r="C224" s="19" t="str">
        <f t="shared" si="1"/>
        <v>3_art</v>
      </c>
      <c r="D224" s="19" t="str">
        <f t="shared" si="2"/>
        <v>Burhinus senegalensis</v>
      </c>
      <c r="E224" s="19" t="str">
        <f t="shared" si="4"/>
        <v>Senegal Thick-knee</v>
      </c>
      <c r="F224" s="20" t="e">
        <f t="array" aca="1" ref="F224" ca="1">IF(C224="3_art",IF(E224=_xludf.XLOOKUP(B224,#REF!,#REF!),"",_xludf.XLOOKUP(B224,#REF!,#REF!)),IF(C224="2_familj",IF(E224=_xludf.XLOOKUP(B224,#REF!,#REF!),"",_xludf.XLOOKUP(B224,#REF!,#REF!)),""))</f>
        <v>#NAME?</v>
      </c>
      <c r="G224" s="20" t="str">
        <f t="shared" si="3"/>
        <v/>
      </c>
      <c r="H224" s="20">
        <v>221</v>
      </c>
      <c r="I224" s="20">
        <v>221</v>
      </c>
      <c r="J224" s="38" t="s">
        <v>42</v>
      </c>
      <c r="K224" s="44" t="s">
        <v>675</v>
      </c>
      <c r="L224" s="34" t="s">
        <v>676</v>
      </c>
      <c r="M224" s="34" t="s">
        <v>677</v>
      </c>
      <c r="N224" s="24"/>
      <c r="O224" s="24"/>
      <c r="P224" s="25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</row>
    <row r="225" spans="1:35" ht="13.5" customHeight="1">
      <c r="A225" s="19" t="e">
        <f t="shared" ca="1" si="0"/>
        <v>#NAME?</v>
      </c>
      <c r="B225" s="19" t="e">
        <f t="array" aca="1" ref="B225" ca="1">_xludf.XLOOKUP(D225,#REF!,#REF!)</f>
        <v>#NAME?</v>
      </c>
      <c r="C225" s="19" t="str">
        <f t="shared" si="1"/>
        <v>3_art</v>
      </c>
      <c r="D225" s="19" t="str">
        <f t="shared" si="2"/>
        <v>Burhinus oedicnemus</v>
      </c>
      <c r="E225" s="19" t="str">
        <f t="shared" si="4"/>
        <v>Eurasian Stone-curlew</v>
      </c>
      <c r="F225" s="20" t="e">
        <f t="array" aca="1" ref="F225" ca="1">IF(C225="3_art",IF(E225=_xludf.XLOOKUP(B225,#REF!,#REF!),"",_xludf.XLOOKUP(B225,#REF!,#REF!)),IF(C225="2_familj",IF(E225=_xludf.XLOOKUP(B225,#REF!,#REF!),"",_xludf.XLOOKUP(B225,#REF!,#REF!)),""))</f>
        <v>#NAME?</v>
      </c>
      <c r="G225" s="20" t="str">
        <f t="shared" si="3"/>
        <v/>
      </c>
      <c r="H225" s="20">
        <v>222</v>
      </c>
      <c r="I225" s="20">
        <v>222</v>
      </c>
      <c r="J225" s="38" t="s">
        <v>42</v>
      </c>
      <c r="K225" s="44" t="s">
        <v>678</v>
      </c>
      <c r="L225" s="34" t="s">
        <v>679</v>
      </c>
      <c r="M225" s="34" t="s">
        <v>680</v>
      </c>
      <c r="N225" s="24"/>
      <c r="O225" s="24"/>
      <c r="P225" s="25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</row>
    <row r="226" spans="1:35" ht="13.5" customHeight="1">
      <c r="A226" s="41" t="e">
        <f t="shared" ca="1" si="0"/>
        <v>#NAME?</v>
      </c>
      <c r="B226" s="41" t="e">
        <f t="array" aca="1" ref="B226" ca="1">_xludf.XLOOKUP(D226,#REF!,#REF!)</f>
        <v>#NAME?</v>
      </c>
      <c r="C226" s="41" t="str">
        <f t="shared" si="1"/>
        <v>2_familj</v>
      </c>
      <c r="D226" s="41" t="str">
        <f t="shared" si="2"/>
        <v>Pluvianidae</v>
      </c>
      <c r="E226" s="41" t="str">
        <f t="shared" si="4"/>
        <v>Egyptian Plover</v>
      </c>
      <c r="F226" s="42" t="e">
        <f t="array" aca="1" ref="F226" ca="1">IF(C226="3_art",IF(E226=_xludf.XLOOKUP(B226,#REF!,#REF!),"",_xludf.XLOOKUP(B226,#REF!,#REF!)),IF(C226="2_familj",IF(E226=_xludf.XLOOKUP(B226,#REF!,#REF!),"",_xludf.XLOOKUP(B226,#REF!,#REF!)),""))</f>
        <v>#NAME?</v>
      </c>
      <c r="G226" s="42" t="str">
        <f t="shared" si="3"/>
        <v/>
      </c>
      <c r="H226" s="42">
        <v>223</v>
      </c>
      <c r="I226" s="42">
        <v>223</v>
      </c>
      <c r="J226" s="43"/>
      <c r="K226" s="56" t="s">
        <v>681</v>
      </c>
      <c r="L226" s="30" t="s">
        <v>682</v>
      </c>
      <c r="M226" s="30" t="s">
        <v>683</v>
      </c>
      <c r="N226" s="31"/>
      <c r="O226" s="24"/>
      <c r="P226" s="62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</row>
    <row r="227" spans="1:35" ht="13.5" customHeight="1">
      <c r="A227" s="19" t="e">
        <f t="shared" ca="1" si="0"/>
        <v>#NAME?</v>
      </c>
      <c r="B227" s="19" t="e">
        <f t="array" aca="1" ref="B227" ca="1">_xludf.XLOOKUP(D227,#REF!,#REF!)</f>
        <v>#NAME?</v>
      </c>
      <c r="C227" s="19" t="str">
        <f t="shared" si="1"/>
        <v>3_art</v>
      </c>
      <c r="D227" s="19" t="str">
        <f t="shared" si="2"/>
        <v>Pluvianus aegyptius</v>
      </c>
      <c r="E227" s="19" t="str">
        <f t="shared" si="4"/>
        <v>Egyptian Plover</v>
      </c>
      <c r="F227" s="20" t="e">
        <f t="array" aca="1" ref="F227" ca="1">IF(C227="3_art",IF(E227=_xludf.XLOOKUP(B227,#REF!,#REF!),"",_xludf.XLOOKUP(B227,#REF!,#REF!)),IF(C227="2_familj",IF(E227=_xludf.XLOOKUP(B227,#REF!,#REF!),"",_xludf.XLOOKUP(B227,#REF!,#REF!)),""))</f>
        <v>#NAME?</v>
      </c>
      <c r="G227" s="20" t="str">
        <f t="shared" si="3"/>
        <v/>
      </c>
      <c r="H227" s="20">
        <v>224</v>
      </c>
      <c r="I227" s="20">
        <v>224</v>
      </c>
      <c r="J227" s="38" t="s">
        <v>684</v>
      </c>
      <c r="K227" s="44" t="s">
        <v>685</v>
      </c>
      <c r="L227" s="34" t="s">
        <v>682</v>
      </c>
      <c r="M227" s="34" t="s">
        <v>683</v>
      </c>
      <c r="N227" s="24"/>
      <c r="O227" s="24"/>
      <c r="P227" s="25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</row>
    <row r="228" spans="1:35" ht="13.5" customHeight="1">
      <c r="A228" s="41" t="e">
        <f t="shared" ca="1" si="0"/>
        <v>#NAME?</v>
      </c>
      <c r="B228" s="41" t="e">
        <f t="array" aca="1" ref="B228" ca="1">_xludf.XLOOKUP(D228,#REF!,#REF!)</f>
        <v>#NAME?</v>
      </c>
      <c r="C228" s="41" t="str">
        <f t="shared" si="1"/>
        <v>2_familj</v>
      </c>
      <c r="D228" s="41" t="str">
        <f t="shared" si="2"/>
        <v>Recurvirostridae</v>
      </c>
      <c r="E228" s="41" t="str">
        <f t="shared" si="4"/>
        <v>Stilts, Avocets</v>
      </c>
      <c r="F228" s="42" t="e">
        <f t="array" aca="1" ref="F228" ca="1">IF(C228="3_art",IF(E228=_xludf.XLOOKUP(B228,#REF!,#REF!),"",_xludf.XLOOKUP(B228,#REF!,#REF!)),IF(C228="2_familj",IF(E228=_xludf.XLOOKUP(B228,#REF!,#REF!),"",_xludf.XLOOKUP(B228,#REF!,#REF!)),""))</f>
        <v>#NAME?</v>
      </c>
      <c r="G228" s="42" t="str">
        <f t="shared" si="3"/>
        <v/>
      </c>
      <c r="H228" s="42">
        <v>225</v>
      </c>
      <c r="I228" s="42">
        <v>225</v>
      </c>
      <c r="J228" s="43"/>
      <c r="K228" s="56" t="s">
        <v>686</v>
      </c>
      <c r="L228" s="30" t="s">
        <v>687</v>
      </c>
      <c r="M228" s="30" t="s">
        <v>688</v>
      </c>
      <c r="N228" s="31"/>
      <c r="O228" s="24"/>
      <c r="P228" s="62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</row>
    <row r="229" spans="1:35" ht="13.5" customHeight="1">
      <c r="A229" s="19" t="e">
        <f t="shared" ca="1" si="0"/>
        <v>#NAME?</v>
      </c>
      <c r="B229" s="19" t="e">
        <f t="array" aca="1" ref="B229" ca="1">_xludf.XLOOKUP(D229,#REF!,#REF!)</f>
        <v>#NAME?</v>
      </c>
      <c r="C229" s="19" t="str">
        <f t="shared" si="1"/>
        <v>3_art</v>
      </c>
      <c r="D229" s="19" t="str">
        <f t="shared" si="2"/>
        <v>Recurvirostra avosetta</v>
      </c>
      <c r="E229" s="19" t="str">
        <f t="shared" si="4"/>
        <v>Pied Avocet</v>
      </c>
      <c r="F229" s="20" t="e">
        <f t="array" aca="1" ref="F229" ca="1">IF(C229="3_art",IF(E229=_xludf.XLOOKUP(B229,#REF!,#REF!),"",_xludf.XLOOKUP(B229,#REF!,#REF!)),IF(C229="2_familj",IF(E229=_xludf.XLOOKUP(B229,#REF!,#REF!),"",_xludf.XLOOKUP(B229,#REF!,#REF!)),""))</f>
        <v>#NAME?</v>
      </c>
      <c r="G229" s="20" t="str">
        <f t="shared" si="3"/>
        <v/>
      </c>
      <c r="H229" s="20">
        <v>226</v>
      </c>
      <c r="I229" s="20">
        <v>226</v>
      </c>
      <c r="J229" s="38" t="s">
        <v>42</v>
      </c>
      <c r="K229" s="44" t="s">
        <v>689</v>
      </c>
      <c r="L229" s="34" t="s">
        <v>690</v>
      </c>
      <c r="M229" s="34" t="s">
        <v>691</v>
      </c>
      <c r="N229" s="24"/>
      <c r="O229" s="24"/>
      <c r="P229" s="62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</row>
    <row r="230" spans="1:35" ht="13.5" customHeight="1">
      <c r="A230" s="19" t="e">
        <f t="shared" ca="1" si="0"/>
        <v>#NAME?</v>
      </c>
      <c r="B230" s="19" t="e">
        <f t="array" aca="1" ref="B230" ca="1">_xludf.XLOOKUP(D230,#REF!,#REF!)</f>
        <v>#NAME?</v>
      </c>
      <c r="C230" s="19" t="str">
        <f t="shared" si="1"/>
        <v>3_art</v>
      </c>
      <c r="D230" s="19" t="str">
        <f t="shared" si="2"/>
        <v>Himantopus himantopus</v>
      </c>
      <c r="E230" s="19" t="str">
        <f t="shared" si="4"/>
        <v>Black-winged Stilt</v>
      </c>
      <c r="F230" s="20" t="e">
        <f t="array" aca="1" ref="F230" ca="1">IF(C230="3_art",IF(E230=_xludf.XLOOKUP(B230,#REF!,#REF!),"",_xludf.XLOOKUP(B230,#REF!,#REF!)),IF(C230="2_familj",IF(E230=_xludf.XLOOKUP(B230,#REF!,#REF!),"",_xludf.XLOOKUP(B230,#REF!,#REF!)),""))</f>
        <v>#NAME?</v>
      </c>
      <c r="G230" s="20" t="str">
        <f t="shared" si="3"/>
        <v/>
      </c>
      <c r="H230" s="20">
        <v>227</v>
      </c>
      <c r="I230" s="20">
        <v>227</v>
      </c>
      <c r="J230" s="38" t="s">
        <v>42</v>
      </c>
      <c r="K230" s="44" t="s">
        <v>692</v>
      </c>
      <c r="L230" s="34" t="s">
        <v>693</v>
      </c>
      <c r="M230" s="34" t="s">
        <v>694</v>
      </c>
      <c r="N230" s="24"/>
      <c r="O230" s="24"/>
      <c r="P230" s="62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</row>
    <row r="231" spans="1:35" ht="13.5" customHeight="1">
      <c r="A231" s="41" t="e">
        <f t="shared" ca="1" si="0"/>
        <v>#NAME?</v>
      </c>
      <c r="B231" s="41" t="e">
        <f t="array" aca="1" ref="B231" ca="1">_xludf.XLOOKUP(D231,#REF!,#REF!)</f>
        <v>#NAME?</v>
      </c>
      <c r="C231" s="41" t="str">
        <f t="shared" si="1"/>
        <v>2_familj</v>
      </c>
      <c r="D231" s="41" t="str">
        <f t="shared" si="2"/>
        <v>Haematopodidae</v>
      </c>
      <c r="E231" s="41" t="str">
        <f t="shared" si="4"/>
        <v>Oystercatchers</v>
      </c>
      <c r="F231" s="42" t="e">
        <f t="array" aca="1" ref="F231" ca="1">IF(C231="3_art",IF(E231=_xludf.XLOOKUP(B231,#REF!,#REF!),"",_xludf.XLOOKUP(B231,#REF!,#REF!)),IF(C231="2_familj",IF(E231=_xludf.XLOOKUP(B231,#REF!,#REF!),"",_xludf.XLOOKUP(B231,#REF!,#REF!)),""))</f>
        <v>#NAME?</v>
      </c>
      <c r="G231" s="42" t="str">
        <f t="shared" si="3"/>
        <v/>
      </c>
      <c r="H231" s="42">
        <v>228</v>
      </c>
      <c r="I231" s="42">
        <v>228</v>
      </c>
      <c r="J231" s="43"/>
      <c r="K231" s="56" t="s">
        <v>695</v>
      </c>
      <c r="L231" s="30" t="s">
        <v>696</v>
      </c>
      <c r="M231" s="30" t="s">
        <v>697</v>
      </c>
      <c r="N231" s="31"/>
      <c r="O231" s="24"/>
      <c r="P231" s="62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</row>
    <row r="232" spans="1:35" ht="13.5" customHeight="1">
      <c r="A232" s="19" t="e">
        <f t="shared" ca="1" si="0"/>
        <v>#NAME?</v>
      </c>
      <c r="B232" s="19" t="e">
        <f t="array" aca="1" ref="B232" ca="1">_xludf.XLOOKUP(D232,#REF!,#REF!)</f>
        <v>#NAME?</v>
      </c>
      <c r="C232" s="19" t="str">
        <f t="shared" si="1"/>
        <v>3_art</v>
      </c>
      <c r="D232" s="19" t="str">
        <f t="shared" si="2"/>
        <v>Haematopus meadewaldoi</v>
      </c>
      <c r="E232" s="19" t="str">
        <f t="shared" si="4"/>
        <v>Canary Islands Oystercatcher</v>
      </c>
      <c r="F232" s="20" t="e">
        <f t="array" aca="1" ref="F232" ca="1">IF(C232="3_art",IF(E232=_xludf.XLOOKUP(B232,#REF!,#REF!),"",_xludf.XLOOKUP(B232,#REF!,#REF!)),IF(C232="2_familj",IF(E232=_xludf.XLOOKUP(B232,#REF!,#REF!),"",_xludf.XLOOKUP(B232,#REF!,#REF!)),""))</f>
        <v>#NAME?</v>
      </c>
      <c r="G232" s="20" t="str">
        <f t="shared" si="3"/>
        <v/>
      </c>
      <c r="H232" s="20">
        <v>229</v>
      </c>
      <c r="I232" s="20">
        <v>229</v>
      </c>
      <c r="J232" s="38" t="s">
        <v>23</v>
      </c>
      <c r="K232" s="47" t="s">
        <v>698</v>
      </c>
      <c r="L232" s="48" t="s">
        <v>699</v>
      </c>
      <c r="M232" s="48" t="s">
        <v>700</v>
      </c>
      <c r="N232" s="24" t="s">
        <v>701</v>
      </c>
      <c r="O232" s="24"/>
      <c r="P232" s="25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</row>
    <row r="233" spans="1:35" ht="13.5" customHeight="1">
      <c r="A233" s="19" t="e">
        <f t="shared" ca="1" si="0"/>
        <v>#NAME?</v>
      </c>
      <c r="B233" s="19" t="e">
        <f t="array" aca="1" ref="B233" ca="1">_xludf.XLOOKUP(D233,#REF!,#REF!)</f>
        <v>#NAME?</v>
      </c>
      <c r="C233" s="19" t="str">
        <f t="shared" si="1"/>
        <v>3_art</v>
      </c>
      <c r="D233" s="19" t="str">
        <f t="shared" si="2"/>
        <v>Haematopus ostralegus</v>
      </c>
      <c r="E233" s="19" t="str">
        <f t="shared" si="4"/>
        <v>Eurasian Oystercatcher</v>
      </c>
      <c r="F233" s="20" t="e">
        <f t="array" aca="1" ref="F233" ca="1">IF(C233="3_art",IF(E233=_xludf.XLOOKUP(B233,#REF!,#REF!),"",_xludf.XLOOKUP(B233,#REF!,#REF!)),IF(C233="2_familj",IF(E233=_xludf.XLOOKUP(B233,#REF!,#REF!),"",_xludf.XLOOKUP(B233,#REF!,#REF!)),""))</f>
        <v>#NAME?</v>
      </c>
      <c r="G233" s="20" t="str">
        <f t="shared" si="3"/>
        <v/>
      </c>
      <c r="H233" s="20">
        <v>230</v>
      </c>
      <c r="I233" s="20">
        <v>230</v>
      </c>
      <c r="J233" s="38" t="s">
        <v>42</v>
      </c>
      <c r="K233" s="44" t="s">
        <v>702</v>
      </c>
      <c r="L233" s="34" t="s">
        <v>703</v>
      </c>
      <c r="M233" s="34" t="s">
        <v>704</v>
      </c>
      <c r="N233" s="24" t="s">
        <v>105</v>
      </c>
      <c r="O233" s="24"/>
      <c r="P233" s="25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</row>
    <row r="234" spans="1:35" ht="13.5" customHeight="1">
      <c r="A234" s="41" t="e">
        <f t="shared" ca="1" si="0"/>
        <v>#NAME?</v>
      </c>
      <c r="B234" s="41" t="e">
        <f t="array" aca="1" ref="B234" ca="1">_xludf.XLOOKUP(D234,#REF!,#REF!)</f>
        <v>#NAME?</v>
      </c>
      <c r="C234" s="41" t="str">
        <f t="shared" si="1"/>
        <v>2_familj</v>
      </c>
      <c r="D234" s="41" t="str">
        <f t="shared" si="2"/>
        <v>Charadriidae</v>
      </c>
      <c r="E234" s="41" t="str">
        <f t="shared" si="4"/>
        <v>Plovers</v>
      </c>
      <c r="F234" s="42" t="e">
        <f t="array" aca="1" ref="F234" ca="1">IF(C234="3_art",IF(E234=_xludf.XLOOKUP(B234,#REF!,#REF!),"",_xludf.XLOOKUP(B234,#REF!,#REF!)),IF(C234="2_familj",IF(E234=_xludf.XLOOKUP(B234,#REF!,#REF!),"",_xludf.XLOOKUP(B234,#REF!,#REF!)),""))</f>
        <v>#NAME?</v>
      </c>
      <c r="G234" s="42" t="str">
        <f t="shared" si="3"/>
        <v/>
      </c>
      <c r="H234" s="42">
        <v>231</v>
      </c>
      <c r="I234" s="42">
        <v>231</v>
      </c>
      <c r="J234" s="43"/>
      <c r="K234" s="56" t="s">
        <v>705</v>
      </c>
      <c r="L234" s="30" t="s">
        <v>706</v>
      </c>
      <c r="M234" s="30" t="s">
        <v>707</v>
      </c>
      <c r="N234" s="31"/>
      <c r="O234" s="24"/>
      <c r="P234" s="62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</row>
    <row r="235" spans="1:35" ht="13.5" customHeight="1">
      <c r="A235" s="19" t="e">
        <f t="shared" ca="1" si="0"/>
        <v>#NAME?</v>
      </c>
      <c r="B235" s="19" t="e">
        <f t="array" aca="1" ref="B235" ca="1">_xludf.XLOOKUP(D235,#REF!,#REF!)</f>
        <v>#NAME?</v>
      </c>
      <c r="C235" s="19" t="str">
        <f t="shared" si="1"/>
        <v>3_art</v>
      </c>
      <c r="D235" s="19" t="str">
        <f t="shared" si="2"/>
        <v>Pluvialis squatarola</v>
      </c>
      <c r="E235" s="19" t="str">
        <f t="shared" si="4"/>
        <v>Grey Plover</v>
      </c>
      <c r="F235" s="20" t="e">
        <f t="array" aca="1" ref="F235" ca="1">IF(C235="3_art",IF(E235=_xludf.XLOOKUP(B235,#REF!,#REF!),"",_xludf.XLOOKUP(B235,#REF!,#REF!)),IF(C235="2_familj",IF(E235=_xludf.XLOOKUP(B235,#REF!,#REF!),"",_xludf.XLOOKUP(B235,#REF!,#REF!)),""))</f>
        <v>#NAME?</v>
      </c>
      <c r="G235" s="20" t="str">
        <f t="shared" si="3"/>
        <v/>
      </c>
      <c r="H235" s="20">
        <v>232</v>
      </c>
      <c r="I235" s="20">
        <v>232</v>
      </c>
      <c r="J235" s="38" t="s">
        <v>89</v>
      </c>
      <c r="K235" s="44" t="s">
        <v>708</v>
      </c>
      <c r="L235" s="34" t="s">
        <v>709</v>
      </c>
      <c r="M235" s="35" t="s">
        <v>710</v>
      </c>
      <c r="N235" s="24"/>
      <c r="O235" s="24"/>
      <c r="P235" s="25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</row>
    <row r="236" spans="1:35" ht="13.5" customHeight="1">
      <c r="A236" s="19" t="e">
        <f t="shared" ca="1" si="0"/>
        <v>#NAME?</v>
      </c>
      <c r="B236" s="19" t="e">
        <f t="array" aca="1" ref="B236" ca="1">_xludf.XLOOKUP(D236,#REF!,#REF!)</f>
        <v>#NAME?</v>
      </c>
      <c r="C236" s="19" t="str">
        <f t="shared" si="1"/>
        <v>3_art</v>
      </c>
      <c r="D236" s="19" t="str">
        <f t="shared" si="2"/>
        <v>Pluvialis apricaria</v>
      </c>
      <c r="E236" s="19" t="str">
        <f t="shared" si="4"/>
        <v>European Golden Plover</v>
      </c>
      <c r="F236" s="20" t="e">
        <f t="array" aca="1" ref="F236" ca="1">IF(C236="3_art",IF(E236=_xludf.XLOOKUP(B236,#REF!,#REF!),"",_xludf.XLOOKUP(B236,#REF!,#REF!)),IF(C236="2_familj",IF(E236=_xludf.XLOOKUP(B236,#REF!,#REF!),"",_xludf.XLOOKUP(B236,#REF!,#REF!)),""))</f>
        <v>#NAME?</v>
      </c>
      <c r="G236" s="20" t="str">
        <f t="shared" si="3"/>
        <v/>
      </c>
      <c r="H236" s="20">
        <v>233</v>
      </c>
      <c r="I236" s="20">
        <v>233</v>
      </c>
      <c r="J236" s="38" t="s">
        <v>42</v>
      </c>
      <c r="K236" s="44" t="s">
        <v>711</v>
      </c>
      <c r="L236" s="34" t="s">
        <v>712</v>
      </c>
      <c r="M236" s="35" t="s">
        <v>713</v>
      </c>
      <c r="N236" s="24"/>
      <c r="O236" s="24"/>
      <c r="P236" s="25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</row>
    <row r="237" spans="1:35" ht="13.5" customHeight="1">
      <c r="A237" s="19" t="e">
        <f t="shared" ca="1" si="0"/>
        <v>#NAME?</v>
      </c>
      <c r="B237" s="19" t="e">
        <f t="array" aca="1" ref="B237" ca="1">_xludf.XLOOKUP(D237,#REF!,#REF!)</f>
        <v>#NAME?</v>
      </c>
      <c r="C237" s="19" t="str">
        <f t="shared" si="1"/>
        <v>3_art</v>
      </c>
      <c r="D237" s="19" t="str">
        <f t="shared" si="2"/>
        <v>Pluvialis dominica</v>
      </c>
      <c r="E237" s="19" t="str">
        <f t="shared" si="4"/>
        <v>American Golden Plover</v>
      </c>
      <c r="F237" s="20" t="e">
        <f t="array" aca="1" ref="F237" ca="1">IF(C237="3_art",IF(E237=_xludf.XLOOKUP(B237,#REF!,#REF!),"",_xludf.XLOOKUP(B237,#REF!,#REF!)),IF(C237="2_familj",IF(E237=_xludf.XLOOKUP(B237,#REF!,#REF!),"",_xludf.XLOOKUP(B237,#REF!,#REF!)),""))</f>
        <v>#NAME?</v>
      </c>
      <c r="G237" s="20" t="str">
        <f t="shared" si="3"/>
        <v/>
      </c>
      <c r="H237" s="20">
        <v>234</v>
      </c>
      <c r="I237" s="20">
        <v>234</v>
      </c>
      <c r="J237" s="38" t="s">
        <v>89</v>
      </c>
      <c r="K237" s="44" t="s">
        <v>714</v>
      </c>
      <c r="L237" s="34" t="s">
        <v>715</v>
      </c>
      <c r="M237" s="34" t="s">
        <v>716</v>
      </c>
      <c r="N237" s="24"/>
      <c r="O237" s="24"/>
      <c r="P237" s="25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</row>
    <row r="238" spans="1:35" ht="13.5" customHeight="1">
      <c r="A238" s="19" t="e">
        <f t="shared" ca="1" si="0"/>
        <v>#NAME?</v>
      </c>
      <c r="B238" s="19" t="e">
        <f t="array" aca="1" ref="B238" ca="1">_xludf.XLOOKUP(D238,#REF!,#REF!)</f>
        <v>#NAME?</v>
      </c>
      <c r="C238" s="19" t="str">
        <f t="shared" si="1"/>
        <v>3_art</v>
      </c>
      <c r="D238" s="19" t="str">
        <f t="shared" si="2"/>
        <v>Pluvialis fulva</v>
      </c>
      <c r="E238" s="19" t="str">
        <f t="shared" si="4"/>
        <v>Pacific Golden Plover</v>
      </c>
      <c r="F238" s="20" t="e">
        <f t="array" aca="1" ref="F238" ca="1">IF(C238="3_art",IF(E238=_xludf.XLOOKUP(B238,#REF!,#REF!),"",_xludf.XLOOKUP(B238,#REF!,#REF!)),IF(C238="2_familj",IF(E238=_xludf.XLOOKUP(B238,#REF!,#REF!),"",_xludf.XLOOKUP(B238,#REF!,#REF!)),""))</f>
        <v>#NAME?</v>
      </c>
      <c r="G238" s="20" t="str">
        <f t="shared" si="3"/>
        <v/>
      </c>
      <c r="H238" s="20">
        <v>235</v>
      </c>
      <c r="I238" s="20">
        <v>235</v>
      </c>
      <c r="J238" s="38" t="s">
        <v>89</v>
      </c>
      <c r="K238" s="44" t="s">
        <v>717</v>
      </c>
      <c r="L238" s="34" t="s">
        <v>718</v>
      </c>
      <c r="M238" s="34" t="s">
        <v>719</v>
      </c>
      <c r="N238" s="24"/>
      <c r="O238" s="24"/>
      <c r="P238" s="25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</row>
    <row r="239" spans="1:35" ht="13.5" customHeight="1">
      <c r="A239" s="19" t="e">
        <f t="shared" ca="1" si="0"/>
        <v>#NAME?</v>
      </c>
      <c r="B239" s="19" t="e">
        <f t="array" aca="1" ref="B239" ca="1">_xludf.XLOOKUP(D239,#REF!,#REF!)</f>
        <v>#NAME?</v>
      </c>
      <c r="C239" s="19" t="str">
        <f t="shared" si="1"/>
        <v>3_art</v>
      </c>
      <c r="D239" s="19" t="str">
        <f t="shared" si="2"/>
        <v>Eudromias morinellus</v>
      </c>
      <c r="E239" s="19" t="str">
        <f t="shared" si="4"/>
        <v>Eurasian Dotterel</v>
      </c>
      <c r="F239" s="20" t="e">
        <f t="array" aca="1" ref="F239" ca="1">IF(C239="3_art",IF(E239=_xludf.XLOOKUP(B239,#REF!,#REF!),"",_xludf.XLOOKUP(B239,#REF!,#REF!)),IF(C239="2_familj",IF(E239=_xludf.XLOOKUP(B239,#REF!,#REF!),"",_xludf.XLOOKUP(B239,#REF!,#REF!)),""))</f>
        <v>#NAME?</v>
      </c>
      <c r="G239" s="20" t="str">
        <f t="shared" si="3"/>
        <v/>
      </c>
      <c r="H239" s="20">
        <v>236</v>
      </c>
      <c r="I239" s="20">
        <v>236</v>
      </c>
      <c r="J239" s="38" t="s">
        <v>42</v>
      </c>
      <c r="K239" s="44" t="s">
        <v>720</v>
      </c>
      <c r="L239" s="34" t="s">
        <v>721</v>
      </c>
      <c r="M239" s="34" t="s">
        <v>722</v>
      </c>
      <c r="N239" s="35"/>
      <c r="O239" s="35"/>
      <c r="P239" s="40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</row>
    <row r="240" spans="1:35" ht="13.5" customHeight="1">
      <c r="A240" s="19" t="e">
        <f t="shared" ca="1" si="0"/>
        <v>#NAME?</v>
      </c>
      <c r="B240" s="19" t="e">
        <f t="array" aca="1" ref="B240" ca="1">_xludf.XLOOKUP(D240,#REF!,#REF!)</f>
        <v>#NAME?</v>
      </c>
      <c r="C240" s="19" t="str">
        <f t="shared" si="1"/>
        <v>3_art</v>
      </c>
      <c r="D240" s="19" t="str">
        <f t="shared" si="2"/>
        <v>Charadrius vociferus</v>
      </c>
      <c r="E240" s="19" t="str">
        <f t="shared" si="4"/>
        <v>Killdeer</v>
      </c>
      <c r="F240" s="20" t="e">
        <f t="array" aca="1" ref="F240" ca="1">IF(C240="3_art",IF(E240=_xludf.XLOOKUP(B240,#REF!,#REF!),"",_xludf.XLOOKUP(B240,#REF!,#REF!)),IF(C240="2_familj",IF(E240=_xludf.XLOOKUP(B240,#REF!,#REF!),"",_xludf.XLOOKUP(B240,#REF!,#REF!)),""))</f>
        <v>#NAME?</v>
      </c>
      <c r="G240" s="20" t="str">
        <f t="shared" si="3"/>
        <v/>
      </c>
      <c r="H240" s="20">
        <v>237</v>
      </c>
      <c r="I240" s="20">
        <v>237</v>
      </c>
      <c r="J240" s="38" t="s">
        <v>32</v>
      </c>
      <c r="K240" s="44" t="s">
        <v>723</v>
      </c>
      <c r="L240" s="34" t="s">
        <v>724</v>
      </c>
      <c r="M240" s="35" t="s">
        <v>725</v>
      </c>
      <c r="N240" s="35"/>
      <c r="O240" s="35"/>
      <c r="P240" s="40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</row>
    <row r="241" spans="1:35" ht="13.5" customHeight="1">
      <c r="A241" s="19" t="e">
        <f t="shared" ca="1" si="0"/>
        <v>#NAME?</v>
      </c>
      <c r="B241" s="19" t="e">
        <f t="array" aca="1" ref="B241" ca="1">_xludf.XLOOKUP(D241,#REF!,#REF!)</f>
        <v>#NAME?</v>
      </c>
      <c r="C241" s="19" t="str">
        <f t="shared" si="1"/>
        <v>3_art</v>
      </c>
      <c r="D241" s="19" t="str">
        <f t="shared" si="2"/>
        <v>Charadrius hiaticula</v>
      </c>
      <c r="E241" s="19" t="str">
        <f t="shared" si="4"/>
        <v>Common Ringed Plover</v>
      </c>
      <c r="F241" s="20" t="e">
        <f t="array" aca="1" ref="F241" ca="1">IF(C241="3_art",IF(E241=_xludf.XLOOKUP(B241,#REF!,#REF!),"",_xludf.XLOOKUP(B241,#REF!,#REF!)),IF(C241="2_familj",IF(E241=_xludf.XLOOKUP(B241,#REF!,#REF!),"",_xludf.XLOOKUP(B241,#REF!,#REF!)),""))</f>
        <v>#NAME?</v>
      </c>
      <c r="G241" s="20" t="str">
        <f t="shared" si="3"/>
        <v/>
      </c>
      <c r="H241" s="20">
        <v>238</v>
      </c>
      <c r="I241" s="20">
        <v>238</v>
      </c>
      <c r="J241" s="38" t="s">
        <v>42</v>
      </c>
      <c r="K241" s="44" t="s">
        <v>726</v>
      </c>
      <c r="L241" s="34" t="s">
        <v>727</v>
      </c>
      <c r="M241" s="35" t="s">
        <v>728</v>
      </c>
      <c r="N241" s="35"/>
      <c r="O241" s="35"/>
      <c r="P241" s="40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</row>
    <row r="242" spans="1:35" ht="13.5" customHeight="1">
      <c r="A242" s="19" t="e">
        <f t="shared" ca="1" si="0"/>
        <v>#NAME?</v>
      </c>
      <c r="B242" s="19" t="e">
        <f t="array" aca="1" ref="B242" ca="1">_xludf.XLOOKUP(D242,#REF!,#REF!)</f>
        <v>#NAME?</v>
      </c>
      <c r="C242" s="19" t="str">
        <f t="shared" si="1"/>
        <v>3_art</v>
      </c>
      <c r="D242" s="19" t="str">
        <f t="shared" si="2"/>
        <v>Charadrius semipalmatus</v>
      </c>
      <c r="E242" s="19" t="str">
        <f t="shared" si="4"/>
        <v>Semipalmated Plover</v>
      </c>
      <c r="F242" s="20" t="e">
        <f t="array" aca="1" ref="F242" ca="1">IF(C242="3_art",IF(E242=_xludf.XLOOKUP(B242,#REF!,#REF!),"",_xludf.XLOOKUP(B242,#REF!,#REF!)),IF(C242="2_familj",IF(E242=_xludf.XLOOKUP(B242,#REF!,#REF!),"",_xludf.XLOOKUP(B242,#REF!,#REF!)),""))</f>
        <v>#NAME?</v>
      </c>
      <c r="G242" s="20" t="str">
        <f t="shared" si="3"/>
        <v/>
      </c>
      <c r="H242" s="20">
        <v>239</v>
      </c>
      <c r="I242" s="20">
        <v>239</v>
      </c>
      <c r="J242" s="38" t="s">
        <v>32</v>
      </c>
      <c r="K242" s="44" t="s">
        <v>729</v>
      </c>
      <c r="L242" s="34" t="s">
        <v>730</v>
      </c>
      <c r="M242" s="35" t="s">
        <v>731</v>
      </c>
      <c r="N242" s="35"/>
      <c r="O242" s="35"/>
      <c r="P242" s="40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</row>
    <row r="243" spans="1:35" ht="13.5" customHeight="1">
      <c r="A243" s="19" t="e">
        <f t="shared" ca="1" si="0"/>
        <v>#NAME?</v>
      </c>
      <c r="B243" s="19" t="e">
        <f t="array" aca="1" ref="B243" ca="1">_xludf.XLOOKUP(D243,#REF!,#REF!)</f>
        <v>#NAME?</v>
      </c>
      <c r="C243" s="19" t="str">
        <f t="shared" si="1"/>
        <v>3_art</v>
      </c>
      <c r="D243" s="19" t="str">
        <f t="shared" si="2"/>
        <v>Thinornis tricollaris</v>
      </c>
      <c r="E243" s="19" t="str">
        <f t="shared" si="4"/>
        <v>Three-banded Plover</v>
      </c>
      <c r="F243" s="20" t="e">
        <f t="array" aca="1" ref="F243" ca="1">IF(C243="3_art",IF(E243=_xludf.XLOOKUP(B243,#REF!,#REF!),"",_xludf.XLOOKUP(B243,#REF!,#REF!)),IF(C243="2_familj",IF(E243=_xludf.XLOOKUP(B243,#REF!,#REF!),"",_xludf.XLOOKUP(B243,#REF!,#REF!)),""))</f>
        <v>#NAME?</v>
      </c>
      <c r="G243" s="20" t="str">
        <f t="shared" si="3"/>
        <v/>
      </c>
      <c r="H243" s="20">
        <v>240</v>
      </c>
      <c r="I243" s="20">
        <v>240</v>
      </c>
      <c r="J243" s="38" t="s">
        <v>42</v>
      </c>
      <c r="K243" s="39" t="s">
        <v>732</v>
      </c>
      <c r="L243" s="34" t="s">
        <v>733</v>
      </c>
      <c r="M243" s="35" t="s">
        <v>734</v>
      </c>
      <c r="N243" s="24" t="s">
        <v>105</v>
      </c>
      <c r="O243" s="24"/>
      <c r="P243" s="46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</row>
    <row r="244" spans="1:35" ht="13.5" customHeight="1">
      <c r="A244" s="19" t="e">
        <f t="shared" ca="1" si="0"/>
        <v>#NAME?</v>
      </c>
      <c r="B244" s="19" t="e">
        <f t="array" aca="1" ref="B244" ca="1">_xludf.XLOOKUP(D244,#REF!,#REF!)</f>
        <v>#NAME?</v>
      </c>
      <c r="C244" s="19" t="str">
        <f t="shared" si="1"/>
        <v>3_art</v>
      </c>
      <c r="D244" s="19" t="str">
        <f t="shared" si="2"/>
        <v>Thinornis dubius</v>
      </c>
      <c r="E244" s="19" t="str">
        <f t="shared" si="4"/>
        <v>Little Ringed Plover</v>
      </c>
      <c r="F244" s="20" t="e">
        <f t="array" aca="1" ref="F244" ca="1">IF(C244="3_art",IF(E244=_xludf.XLOOKUP(B244,#REF!,#REF!),"",_xludf.XLOOKUP(B244,#REF!,#REF!)),IF(C244="2_familj",IF(E244=_xludf.XLOOKUP(B244,#REF!,#REF!),"",_xludf.XLOOKUP(B244,#REF!,#REF!)),""))</f>
        <v>#NAME?</v>
      </c>
      <c r="G244" s="20" t="str">
        <f t="shared" si="3"/>
        <v/>
      </c>
      <c r="H244" s="20">
        <v>241</v>
      </c>
      <c r="I244" s="20">
        <v>241</v>
      </c>
      <c r="J244" s="38" t="s">
        <v>42</v>
      </c>
      <c r="K244" s="39" t="s">
        <v>735</v>
      </c>
      <c r="L244" s="34" t="s">
        <v>736</v>
      </c>
      <c r="M244" s="35" t="s">
        <v>737</v>
      </c>
      <c r="N244" s="24" t="s">
        <v>105</v>
      </c>
      <c r="O244" s="24"/>
      <c r="P244" s="46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</row>
    <row r="245" spans="1:35" ht="13.5" customHeight="1">
      <c r="A245" s="41" t="e">
        <f t="shared" ca="1" si="0"/>
        <v>#NAME?</v>
      </c>
      <c r="B245" s="41" t="e">
        <f t="array" aca="1" ref="B245" ca="1">_xludf.XLOOKUP(D245,#REF!,#REF!)</f>
        <v>#NAME?</v>
      </c>
      <c r="C245" s="41" t="str">
        <f t="shared" si="1"/>
        <v>3_art</v>
      </c>
      <c r="D245" s="41" t="str">
        <f t="shared" si="2"/>
        <v>Vanellus vanellus</v>
      </c>
      <c r="E245" s="41" t="str">
        <f t="shared" si="4"/>
        <v>Northern Lapwing</v>
      </c>
      <c r="F245" s="42" t="e">
        <f t="array" aca="1" ref="F245" ca="1">IF(C245="3_art",IF(E245=_xludf.XLOOKUP(B245,#REF!,#REF!),"",_xludf.XLOOKUP(B245,#REF!,#REF!)),IF(C245="2_familj",IF(E245=_xludf.XLOOKUP(B245,#REF!,#REF!),"",_xludf.XLOOKUP(B245,#REF!,#REF!)),""))</f>
        <v>#NAME?</v>
      </c>
      <c r="G245" s="42" t="str">
        <f t="shared" si="3"/>
        <v/>
      </c>
      <c r="H245" s="42">
        <v>242</v>
      </c>
      <c r="I245" s="42">
        <v>242</v>
      </c>
      <c r="J245" s="43" t="s">
        <v>42</v>
      </c>
      <c r="K245" s="39" t="s">
        <v>738</v>
      </c>
      <c r="L245" s="34" t="s">
        <v>739</v>
      </c>
      <c r="M245" s="35" t="s">
        <v>740</v>
      </c>
      <c r="N245" s="35"/>
      <c r="O245" s="35"/>
      <c r="P245" s="40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</row>
    <row r="246" spans="1:35" ht="13.5" customHeight="1">
      <c r="A246" s="19" t="e">
        <f t="shared" ca="1" si="0"/>
        <v>#NAME?</v>
      </c>
      <c r="B246" s="19" t="e">
        <f t="array" aca="1" ref="B246" ca="1">_xludf.XLOOKUP(D246,#REF!,#REF!)</f>
        <v>#NAME?</v>
      </c>
      <c r="C246" s="19" t="str">
        <f t="shared" si="1"/>
        <v>3_art</v>
      </c>
      <c r="D246" s="19" t="str">
        <f t="shared" si="2"/>
        <v>Vanellus spinosus</v>
      </c>
      <c r="E246" s="19" t="str">
        <f t="shared" si="4"/>
        <v>Spur-winged Lapwing</v>
      </c>
      <c r="F246" s="20" t="e">
        <f t="array" aca="1" ref="F246" ca="1">IF(C246="3_art",IF(E246=_xludf.XLOOKUP(B246,#REF!,#REF!),"",_xludf.XLOOKUP(B246,#REF!,#REF!)),IF(C246="2_familj",IF(E246=_xludf.XLOOKUP(B246,#REF!,#REF!),"",_xludf.XLOOKUP(B246,#REF!,#REF!)),""))</f>
        <v>#NAME?</v>
      </c>
      <c r="G246" s="20" t="str">
        <f t="shared" si="3"/>
        <v/>
      </c>
      <c r="H246" s="20">
        <v>243</v>
      </c>
      <c r="I246" s="20">
        <v>243</v>
      </c>
      <c r="J246" s="38" t="s">
        <v>42</v>
      </c>
      <c r="K246" s="39" t="s">
        <v>741</v>
      </c>
      <c r="L246" s="34" t="s">
        <v>742</v>
      </c>
      <c r="M246" s="35" t="s">
        <v>743</v>
      </c>
      <c r="N246" s="35"/>
      <c r="O246" s="35"/>
      <c r="P246" s="40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</row>
    <row r="247" spans="1:35" ht="13.5" customHeight="1">
      <c r="A247" s="19" t="e">
        <f t="shared" ca="1" si="0"/>
        <v>#NAME?</v>
      </c>
      <c r="B247" s="19" t="e">
        <f t="array" aca="1" ref="B247" ca="1">_xludf.XLOOKUP(D247,#REF!,#REF!)</f>
        <v>#NAME?</v>
      </c>
      <c r="C247" s="19" t="str">
        <f t="shared" si="1"/>
        <v>3_art</v>
      </c>
      <c r="D247" s="19" t="str">
        <f t="shared" si="2"/>
        <v>Vanellus tectus</v>
      </c>
      <c r="E247" s="19" t="str">
        <f t="shared" si="4"/>
        <v>Black-headed Lapwing</v>
      </c>
      <c r="F247" s="20" t="e">
        <f t="array" aca="1" ref="F247" ca="1">IF(C247="3_art",IF(E247=_xludf.XLOOKUP(B247,#REF!,#REF!),"",_xludf.XLOOKUP(B247,#REF!,#REF!)),IF(C247="2_familj",IF(E247=_xludf.XLOOKUP(B247,#REF!,#REF!),"",_xludf.XLOOKUP(B247,#REF!,#REF!)),""))</f>
        <v>#NAME?</v>
      </c>
      <c r="G247" s="20" t="str">
        <f t="shared" si="3"/>
        <v/>
      </c>
      <c r="H247" s="20">
        <v>244</v>
      </c>
      <c r="I247" s="20">
        <v>244</v>
      </c>
      <c r="J247" s="38" t="s">
        <v>32</v>
      </c>
      <c r="K247" s="39" t="s">
        <v>744</v>
      </c>
      <c r="L247" s="34" t="s">
        <v>745</v>
      </c>
      <c r="M247" s="35" t="s">
        <v>746</v>
      </c>
      <c r="N247" s="35"/>
      <c r="O247" s="35"/>
      <c r="P247" s="40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</row>
    <row r="248" spans="1:35" ht="13.5" customHeight="1">
      <c r="A248" s="19" t="e">
        <f t="shared" ca="1" si="0"/>
        <v>#NAME?</v>
      </c>
      <c r="B248" s="19" t="e">
        <f t="array" aca="1" ref="B248" ca="1">_xludf.XLOOKUP(D248,#REF!,#REF!)</f>
        <v>#NAME?</v>
      </c>
      <c r="C248" s="19" t="str">
        <f t="shared" si="1"/>
        <v>3_art</v>
      </c>
      <c r="D248" s="19" t="str">
        <f t="shared" si="2"/>
        <v>Vanellus cinereus</v>
      </c>
      <c r="E248" s="19" t="str">
        <f t="shared" si="4"/>
        <v>Grey-headed Lapwing</v>
      </c>
      <c r="F248" s="20" t="e">
        <f t="array" aca="1" ref="F248" ca="1">IF(C248="3_art",IF(E248=_xludf.XLOOKUP(B248,#REF!,#REF!),"",_xludf.XLOOKUP(B248,#REF!,#REF!)),IF(C248="2_familj",IF(E248=_xludf.XLOOKUP(B248,#REF!,#REF!),"",_xludf.XLOOKUP(B248,#REF!,#REF!)),""))</f>
        <v>#NAME?</v>
      </c>
      <c r="G248" s="20" t="str">
        <f t="shared" si="3"/>
        <v/>
      </c>
      <c r="H248" s="20">
        <v>245</v>
      </c>
      <c r="I248" s="20">
        <v>245</v>
      </c>
      <c r="J248" s="38" t="s">
        <v>32</v>
      </c>
      <c r="K248" s="39" t="s">
        <v>747</v>
      </c>
      <c r="L248" s="34" t="s">
        <v>748</v>
      </c>
      <c r="M248" s="35" t="s">
        <v>749</v>
      </c>
      <c r="N248" s="35"/>
      <c r="O248" s="71"/>
      <c r="P248" s="40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</row>
    <row r="249" spans="1:35" ht="13.5" customHeight="1">
      <c r="A249" s="41" t="e">
        <f t="shared" ca="1" si="0"/>
        <v>#NAME?</v>
      </c>
      <c r="B249" s="41" t="e">
        <f t="array" aca="1" ref="B249" ca="1">_xludf.XLOOKUP(D249,#REF!,#REF!)</f>
        <v>#NAME?</v>
      </c>
      <c r="C249" s="41" t="str">
        <f t="shared" si="1"/>
        <v>3_art</v>
      </c>
      <c r="D249" s="41" t="str">
        <f t="shared" si="2"/>
        <v>Vanellus indicus</v>
      </c>
      <c r="E249" s="41" t="str">
        <f t="shared" si="4"/>
        <v>Red-wattled Lapwing</v>
      </c>
      <c r="F249" s="42" t="e">
        <f t="array" aca="1" ref="F249" ca="1">IF(C249="3_art",IF(E249=_xludf.XLOOKUP(B249,#REF!,#REF!),"",_xludf.XLOOKUP(B249,#REF!,#REF!)),IF(C249="2_familj",IF(E249=_xludf.XLOOKUP(B249,#REF!,#REF!),"",_xludf.XLOOKUP(B249,#REF!,#REF!)),""))</f>
        <v>#NAME?</v>
      </c>
      <c r="G249" s="42" t="str">
        <f t="shared" si="3"/>
        <v/>
      </c>
      <c r="H249" s="42">
        <v>246</v>
      </c>
      <c r="I249" s="42">
        <v>246</v>
      </c>
      <c r="J249" s="43" t="s">
        <v>42</v>
      </c>
      <c r="K249" s="65" t="s">
        <v>750</v>
      </c>
      <c r="L249" s="35" t="s">
        <v>751</v>
      </c>
      <c r="M249" s="35" t="s">
        <v>752</v>
      </c>
      <c r="N249" s="35"/>
      <c r="O249" s="35"/>
      <c r="P249" s="72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</row>
    <row r="250" spans="1:35" ht="13.5" customHeight="1">
      <c r="A250" s="19" t="e">
        <f t="shared" ca="1" si="0"/>
        <v>#NAME?</v>
      </c>
      <c r="B250" s="19" t="e">
        <f t="array" aca="1" ref="B250" ca="1">_xludf.XLOOKUP(D250,#REF!,#REF!)</f>
        <v>#NAME?</v>
      </c>
      <c r="C250" s="19" t="str">
        <f t="shared" si="1"/>
        <v>3_art</v>
      </c>
      <c r="D250" s="19" t="str">
        <f t="shared" si="2"/>
        <v>Vanellus gregarius</v>
      </c>
      <c r="E250" s="19" t="str">
        <f t="shared" si="4"/>
        <v>Sociable Lapwing</v>
      </c>
      <c r="F250" s="20" t="e">
        <f t="array" aca="1" ref="F250" ca="1">IF(C250="3_art",IF(E250=_xludf.XLOOKUP(B250,#REF!,#REF!),"",_xludf.XLOOKUP(B250,#REF!,#REF!)),IF(C250="2_familj",IF(E250=_xludf.XLOOKUP(B250,#REF!,#REF!),"",_xludf.XLOOKUP(B250,#REF!,#REF!)),""))</f>
        <v>#NAME?</v>
      </c>
      <c r="G250" s="20" t="str">
        <f t="shared" si="3"/>
        <v/>
      </c>
      <c r="H250" s="20">
        <v>247</v>
      </c>
      <c r="I250" s="20">
        <v>247</v>
      </c>
      <c r="J250" s="38" t="s">
        <v>42</v>
      </c>
      <c r="K250" s="39" t="s">
        <v>753</v>
      </c>
      <c r="L250" s="34" t="s">
        <v>754</v>
      </c>
      <c r="M250" s="35" t="s">
        <v>755</v>
      </c>
      <c r="N250" s="35"/>
      <c r="O250" s="35"/>
      <c r="P250" s="40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</row>
    <row r="251" spans="1:35" ht="13.5" customHeight="1">
      <c r="A251" s="19" t="e">
        <f t="shared" ca="1" si="0"/>
        <v>#NAME?</v>
      </c>
      <c r="B251" s="19" t="e">
        <f t="array" aca="1" ref="B251" ca="1">_xludf.XLOOKUP(D251,#REF!,#REF!)</f>
        <v>#NAME?</v>
      </c>
      <c r="C251" s="19" t="str">
        <f t="shared" si="1"/>
        <v>3_art</v>
      </c>
      <c r="D251" s="19" t="str">
        <f t="shared" si="2"/>
        <v>Vanellus leucurus</v>
      </c>
      <c r="E251" s="19" t="str">
        <f t="shared" si="4"/>
        <v>White-tailed Lapwing</v>
      </c>
      <c r="F251" s="20" t="e">
        <f t="array" aca="1" ref="F251" ca="1">IF(C251="3_art",IF(E251=_xludf.XLOOKUP(B251,#REF!,#REF!),"",_xludf.XLOOKUP(B251,#REF!,#REF!)),IF(C251="2_familj",IF(E251=_xludf.XLOOKUP(B251,#REF!,#REF!),"",_xludf.XLOOKUP(B251,#REF!,#REF!)),""))</f>
        <v>#NAME?</v>
      </c>
      <c r="G251" s="20" t="str">
        <f t="shared" si="3"/>
        <v/>
      </c>
      <c r="H251" s="20">
        <v>248</v>
      </c>
      <c r="I251" s="20">
        <v>248</v>
      </c>
      <c r="J251" s="38" t="s">
        <v>42</v>
      </c>
      <c r="K251" s="39" t="s">
        <v>756</v>
      </c>
      <c r="L251" s="34" t="s">
        <v>757</v>
      </c>
      <c r="M251" s="35" t="s">
        <v>758</v>
      </c>
      <c r="N251" s="35"/>
      <c r="O251" s="35"/>
      <c r="P251" s="40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</row>
    <row r="252" spans="1:35" ht="13.5" customHeight="1">
      <c r="A252" s="19" t="e">
        <f t="shared" ca="1" si="0"/>
        <v>#NAME?</v>
      </c>
      <c r="B252" s="19" t="e">
        <f t="array" aca="1" ref="B252" ca="1">_xludf.XLOOKUP(D252,#REF!,#REF!)</f>
        <v>#NAME?</v>
      </c>
      <c r="C252" s="19" t="str">
        <f t="shared" si="1"/>
        <v>3_art</v>
      </c>
      <c r="D252" s="19" t="str">
        <f t="shared" si="2"/>
        <v>Anarhynchus asiaticus</v>
      </c>
      <c r="E252" s="19" t="str">
        <f t="shared" si="4"/>
        <v>Caspian Plover</v>
      </c>
      <c r="F252" s="20" t="e">
        <f t="array" aca="1" ref="F252" ca="1">IF(C252="3_art",IF(E252=_xludf.XLOOKUP(B252,#REF!,#REF!),"",_xludf.XLOOKUP(B252,#REF!,#REF!)),IF(C252="2_familj",IF(E252=_xludf.XLOOKUP(B252,#REF!,#REF!),"",_xludf.XLOOKUP(B252,#REF!,#REF!)),""))</f>
        <v>#NAME?</v>
      </c>
      <c r="G252" s="20" t="str">
        <f t="shared" si="3"/>
        <v/>
      </c>
      <c r="H252" s="20">
        <v>249</v>
      </c>
      <c r="I252" s="20">
        <v>249</v>
      </c>
      <c r="J252" s="38" t="s">
        <v>42</v>
      </c>
      <c r="K252" s="39" t="s">
        <v>759</v>
      </c>
      <c r="L252" s="34" t="s">
        <v>760</v>
      </c>
      <c r="M252" s="35" t="s">
        <v>761</v>
      </c>
      <c r="N252" s="35"/>
      <c r="O252" s="35"/>
      <c r="P252" s="40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</row>
    <row r="253" spans="1:35" ht="13.5" customHeight="1">
      <c r="A253" s="19" t="e">
        <f t="shared" ca="1" si="0"/>
        <v>#NAME?</v>
      </c>
      <c r="B253" s="19" t="e">
        <f t="array" aca="1" ref="B253" ca="1">_xludf.XLOOKUP(D253,#REF!,#REF!)</f>
        <v>#NAME?</v>
      </c>
      <c r="C253" s="19" t="str">
        <f t="shared" si="1"/>
        <v>3_art</v>
      </c>
      <c r="D253" s="19" t="str">
        <f t="shared" si="2"/>
        <v>Anarhynchus veredus</v>
      </c>
      <c r="E253" s="19" t="str">
        <f t="shared" si="4"/>
        <v>Oriental Plover</v>
      </c>
      <c r="F253" s="20" t="e">
        <f t="array" aca="1" ref="F253" ca="1">IF(C253="3_art",IF(E253=_xludf.XLOOKUP(B253,#REF!,#REF!),"",_xludf.XLOOKUP(B253,#REF!,#REF!)),IF(C253="2_familj",IF(E253=_xludf.XLOOKUP(B253,#REF!,#REF!),"",_xludf.XLOOKUP(B253,#REF!,#REF!)),""))</f>
        <v>#NAME?</v>
      </c>
      <c r="G253" s="20" t="str">
        <f t="shared" si="3"/>
        <v/>
      </c>
      <c r="H253" s="20">
        <v>250</v>
      </c>
      <c r="I253" s="20">
        <v>250</v>
      </c>
      <c r="J253" s="38" t="s">
        <v>32</v>
      </c>
      <c r="K253" s="44" t="s">
        <v>762</v>
      </c>
      <c r="L253" s="34" t="s">
        <v>763</v>
      </c>
      <c r="M253" s="35" t="s">
        <v>764</v>
      </c>
      <c r="N253" s="35"/>
      <c r="O253" s="35"/>
      <c r="P253" s="40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</row>
    <row r="254" spans="1:35" ht="13.5" customHeight="1">
      <c r="A254" s="19" t="e">
        <f t="shared" ca="1" si="0"/>
        <v>#NAME?</v>
      </c>
      <c r="B254" s="19" t="e">
        <f t="array" aca="1" ref="B254" ca="1">_xludf.XLOOKUP(D254,#REF!,#REF!)</f>
        <v>#NAME?</v>
      </c>
      <c r="C254" s="19" t="str">
        <f t="shared" si="1"/>
        <v>3_art</v>
      </c>
      <c r="D254" s="19" t="str">
        <f t="shared" si="2"/>
        <v>Anarhynchus atrifrons</v>
      </c>
      <c r="E254" s="19" t="str">
        <f t="shared" si="4"/>
        <v>Tibetan Sand Plover</v>
      </c>
      <c r="F254" s="20" t="e">
        <f t="array" aca="1" ref="F254" ca="1">IF(C254="3_art",IF(E254=_xludf.XLOOKUP(B254,#REF!,#REF!),"",_xludf.XLOOKUP(B254,#REF!,#REF!)),IF(C254="2_familj",IF(E254=_xludf.XLOOKUP(B254,#REF!,#REF!),"",_xludf.XLOOKUP(B254,#REF!,#REF!)),""))</f>
        <v>#NAME?</v>
      </c>
      <c r="G254" s="20" t="str">
        <f t="shared" si="3"/>
        <v/>
      </c>
      <c r="H254" s="20">
        <v>251</v>
      </c>
      <c r="I254" s="20">
        <v>251</v>
      </c>
      <c r="J254" s="38" t="s">
        <v>89</v>
      </c>
      <c r="K254" s="44" t="s">
        <v>765</v>
      </c>
      <c r="L254" s="34" t="s">
        <v>766</v>
      </c>
      <c r="M254" s="35" t="s">
        <v>767</v>
      </c>
      <c r="N254" s="35"/>
      <c r="O254" s="35"/>
      <c r="P254" s="40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</row>
    <row r="255" spans="1:35" ht="13.5" customHeight="1">
      <c r="A255" s="19" t="e">
        <f t="shared" ca="1" si="0"/>
        <v>#NAME?</v>
      </c>
      <c r="B255" s="19" t="e">
        <f t="array" aca="1" ref="B255" ca="1">_xludf.XLOOKUP(D255,#REF!,#REF!)</f>
        <v>#NAME?</v>
      </c>
      <c r="C255" s="19" t="str">
        <f t="shared" si="1"/>
        <v>3_art</v>
      </c>
      <c r="D255" s="19" t="str">
        <f t="shared" si="2"/>
        <v>Anarhynchus mongolus</v>
      </c>
      <c r="E255" s="19" t="str">
        <f t="shared" si="4"/>
        <v>Siberian Sand Plover</v>
      </c>
      <c r="F255" s="20" t="e">
        <f t="array" aca="1" ref="F255" ca="1">IF(C255="3_art",IF(E255=_xludf.XLOOKUP(B255,#REF!,#REF!),"",_xludf.XLOOKUP(B255,#REF!,#REF!)),IF(C255="2_familj",IF(E255=_xludf.XLOOKUP(B255,#REF!,#REF!),"",_xludf.XLOOKUP(B255,#REF!,#REF!)),""))</f>
        <v>#NAME?</v>
      </c>
      <c r="G255" s="20" t="str">
        <f t="shared" si="3"/>
        <v/>
      </c>
      <c r="H255" s="20">
        <v>252</v>
      </c>
      <c r="I255" s="20">
        <v>252</v>
      </c>
      <c r="J255" s="38" t="s">
        <v>32</v>
      </c>
      <c r="K255" s="44" t="s">
        <v>768</v>
      </c>
      <c r="L255" s="34" t="s">
        <v>769</v>
      </c>
      <c r="M255" s="35" t="s">
        <v>770</v>
      </c>
      <c r="N255" s="35"/>
      <c r="O255" s="46"/>
      <c r="P255" s="40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</row>
    <row r="256" spans="1:35" ht="13.5" customHeight="1">
      <c r="A256" s="19" t="e">
        <f t="shared" ca="1" si="0"/>
        <v>#NAME?</v>
      </c>
      <c r="B256" s="19" t="e">
        <f t="array" aca="1" ref="B256" ca="1">_xludf.XLOOKUP(D256,#REF!,#REF!)</f>
        <v>#NAME?</v>
      </c>
      <c r="C256" s="19" t="str">
        <f t="shared" si="1"/>
        <v>3_art</v>
      </c>
      <c r="D256" s="19" t="str">
        <f t="shared" si="2"/>
        <v>Anarhynchus leschenaultii</v>
      </c>
      <c r="E256" s="19" t="str">
        <f t="shared" si="4"/>
        <v>Greater Sand Plover</v>
      </c>
      <c r="F256" s="20" t="e">
        <f t="array" aca="1" ref="F256" ca="1">IF(C256="3_art",IF(E256=_xludf.XLOOKUP(B256,#REF!,#REF!),"",_xludf.XLOOKUP(B256,#REF!,#REF!)),IF(C256="2_familj",IF(E256=_xludf.XLOOKUP(B256,#REF!,#REF!),"",_xludf.XLOOKUP(B256,#REF!,#REF!)),""))</f>
        <v>#NAME?</v>
      </c>
      <c r="G256" s="20" t="str">
        <f t="shared" si="3"/>
        <v/>
      </c>
      <c r="H256" s="20">
        <v>253</v>
      </c>
      <c r="I256" s="20">
        <v>253</v>
      </c>
      <c r="J256" s="38" t="s">
        <v>42</v>
      </c>
      <c r="K256" s="44" t="s">
        <v>771</v>
      </c>
      <c r="L256" s="34" t="s">
        <v>772</v>
      </c>
      <c r="M256" s="35" t="s">
        <v>773</v>
      </c>
      <c r="N256" s="35"/>
      <c r="O256" s="35"/>
      <c r="P256" s="40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</row>
    <row r="257" spans="1:35" ht="13.5" customHeight="1">
      <c r="A257" s="19" t="e">
        <f t="shared" ca="1" si="0"/>
        <v>#NAME?</v>
      </c>
      <c r="B257" s="19" t="e">
        <f t="array" aca="1" ref="B257" ca="1">_xludf.XLOOKUP(D257,#REF!,#REF!)</f>
        <v>#NAME?</v>
      </c>
      <c r="C257" s="19" t="str">
        <f t="shared" si="1"/>
        <v>3_art</v>
      </c>
      <c r="D257" s="19" t="str">
        <f t="shared" si="2"/>
        <v>Anarhynchus pecuarius</v>
      </c>
      <c r="E257" s="19" t="str">
        <f t="shared" si="4"/>
        <v>Kittlitz’s Plover</v>
      </c>
      <c r="F257" s="20" t="e">
        <f t="array" aca="1" ref="F257" ca="1">IF(C257="3_art",IF(E257=_xludf.XLOOKUP(B257,#REF!,#REF!),"",_xludf.XLOOKUP(B257,#REF!,#REF!)),IF(C257="2_familj",IF(E257=_xludf.XLOOKUP(B257,#REF!,#REF!),"",_xludf.XLOOKUP(B257,#REF!,#REF!)),""))</f>
        <v>#NAME?</v>
      </c>
      <c r="G257" s="20" t="str">
        <f t="shared" si="3"/>
        <v/>
      </c>
      <c r="H257" s="20">
        <v>254</v>
      </c>
      <c r="I257" s="20">
        <v>254</v>
      </c>
      <c r="J257" s="38" t="s">
        <v>42</v>
      </c>
      <c r="K257" s="44" t="s">
        <v>774</v>
      </c>
      <c r="L257" s="35" t="s">
        <v>775</v>
      </c>
      <c r="M257" s="35" t="s">
        <v>776</v>
      </c>
      <c r="N257" s="35"/>
      <c r="O257" s="35"/>
      <c r="P257" s="40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</row>
    <row r="258" spans="1:35" ht="13.5" customHeight="1">
      <c r="A258" s="19" t="e">
        <f t="shared" ca="1" si="0"/>
        <v>#NAME?</v>
      </c>
      <c r="B258" s="19" t="e">
        <f t="array" aca="1" ref="B258" ca="1">_xludf.XLOOKUP(D258,#REF!,#REF!)</f>
        <v>#NAME?</v>
      </c>
      <c r="C258" s="19" t="str">
        <f t="shared" si="1"/>
        <v>3_art</v>
      </c>
      <c r="D258" s="19" t="str">
        <f t="shared" si="2"/>
        <v>Anarhynchus alexandrinus</v>
      </c>
      <c r="E258" s="19" t="str">
        <f t="shared" si="4"/>
        <v>Kentish Plover</v>
      </c>
      <c r="F258" s="20" t="e">
        <f t="array" aca="1" ref="F258" ca="1">IF(C258="3_art",IF(E258=_xludf.XLOOKUP(B258,#REF!,#REF!),"",_xludf.XLOOKUP(B258,#REF!,#REF!)),IF(C258="2_familj",IF(E258=_xludf.XLOOKUP(B258,#REF!,#REF!),"",_xludf.XLOOKUP(B258,#REF!,#REF!)),""))</f>
        <v>#NAME?</v>
      </c>
      <c r="G258" s="20" t="str">
        <f t="shared" si="3"/>
        <v/>
      </c>
      <c r="H258" s="20">
        <v>255</v>
      </c>
      <c r="I258" s="20">
        <v>255</v>
      </c>
      <c r="J258" s="38" t="s">
        <v>42</v>
      </c>
      <c r="K258" s="44" t="s">
        <v>777</v>
      </c>
      <c r="L258" s="34" t="s">
        <v>778</v>
      </c>
      <c r="M258" s="35" t="s">
        <v>779</v>
      </c>
      <c r="N258" s="35"/>
      <c r="O258" s="35"/>
      <c r="P258" s="40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</row>
    <row r="259" spans="1:35" ht="13.5" customHeight="1">
      <c r="A259" s="41" t="e">
        <f t="shared" ref="A259:A513" ca="1" si="5">IF(B259&gt;B258,"","wrong order")</f>
        <v>#NAME?</v>
      </c>
      <c r="B259" s="41" t="e">
        <f t="array" aca="1" ref="B259" ca="1">_xludf.XLOOKUP(D259,#REF!,#REF!)</f>
        <v>#NAME?</v>
      </c>
      <c r="C259" s="41" t="str">
        <f t="shared" ref="C259:C513" si="6">IF(LEFT(K259,7)="Ordning","1_ordning",IF(LEFT(K259,6)="Familj","2_familj","3_art"))</f>
        <v>2_familj</v>
      </c>
      <c r="D259" s="41" t="str">
        <f t="shared" ref="D259:D513" si="7">IF(LEFT(K259,7)="Ordning",PROPER(MID(K259,9,999)),IF(LEFT(K259,6)="Familj",PROPER(MID(K259,8,999)),K259))</f>
        <v>Rostratulidae</v>
      </c>
      <c r="E259" s="41" t="str">
        <f t="shared" si="4"/>
        <v>Painted-snipes</v>
      </c>
      <c r="F259" s="42" t="e">
        <f t="array" aca="1" ref="F259" ca="1">IF(C259="3_art",IF(E259=_xludf.XLOOKUP(B259,#REF!,#REF!),"",_xludf.XLOOKUP(B259,#REF!,#REF!)),IF(C259="2_familj",IF(E259=_xludf.XLOOKUP(B259,#REF!,#REF!),"",_xludf.XLOOKUP(B259,#REF!,#REF!)),""))</f>
        <v>#NAME?</v>
      </c>
      <c r="G259" s="42" t="str">
        <f t="shared" ref="G259:G513" si="8">IF(H259=I259,"","Ny plats")</f>
        <v/>
      </c>
      <c r="H259" s="42">
        <v>256</v>
      </c>
      <c r="I259" s="42">
        <v>256</v>
      </c>
      <c r="J259" s="43"/>
      <c r="K259" s="56" t="s">
        <v>780</v>
      </c>
      <c r="L259" s="30" t="s">
        <v>781</v>
      </c>
      <c r="M259" s="30" t="s">
        <v>782</v>
      </c>
      <c r="N259" s="31"/>
      <c r="O259" s="24"/>
      <c r="P259" s="62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</row>
    <row r="260" spans="1:35" ht="13.5" customHeight="1">
      <c r="A260" s="19" t="e">
        <f t="shared" ca="1" si="5"/>
        <v>#NAME?</v>
      </c>
      <c r="B260" s="19" t="e">
        <f t="array" aca="1" ref="B260" ca="1">_xludf.XLOOKUP(D260,#REF!,#REF!)</f>
        <v>#NAME?</v>
      </c>
      <c r="C260" s="19" t="str">
        <f t="shared" si="6"/>
        <v>3_art</v>
      </c>
      <c r="D260" s="19" t="str">
        <f t="shared" si="7"/>
        <v>Rostratula benghalensis</v>
      </c>
      <c r="E260" s="19" t="str">
        <f t="shared" ref="E260:E514" si="9">IF(LEFT(M260,7)="Ordning",PROPER(MID(M260,9,999)),IF(LEFT(M260,6)="Familj",PROPER(MID(M260,8,999)),M260))</f>
        <v>Greater Painted-snipe</v>
      </c>
      <c r="F260" s="20" t="e">
        <f t="array" aca="1" ref="F260" ca="1">IF(C260="3_art",IF(E260=_xludf.XLOOKUP(B260,#REF!,#REF!),"",_xludf.XLOOKUP(B260,#REF!,#REF!)),IF(C260="2_familj",IF(E260=_xludf.XLOOKUP(B260,#REF!,#REF!),"",_xludf.XLOOKUP(B260,#REF!,#REF!)),""))</f>
        <v>#NAME?</v>
      </c>
      <c r="G260" s="20" t="str">
        <f t="shared" si="8"/>
        <v/>
      </c>
      <c r="H260" s="20">
        <v>257</v>
      </c>
      <c r="I260" s="20">
        <v>257</v>
      </c>
      <c r="J260" s="38" t="s">
        <v>42</v>
      </c>
      <c r="K260" s="44" t="s">
        <v>783</v>
      </c>
      <c r="L260" s="34" t="s">
        <v>784</v>
      </c>
      <c r="M260" s="34" t="s">
        <v>785</v>
      </c>
      <c r="N260" s="24"/>
      <c r="O260" s="24"/>
      <c r="P260" s="25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</row>
    <row r="261" spans="1:35" ht="13.5" customHeight="1">
      <c r="A261" s="41" t="e">
        <f t="shared" ca="1" si="5"/>
        <v>#NAME?</v>
      </c>
      <c r="B261" s="41" t="e">
        <f t="array" aca="1" ref="B261" ca="1">_xludf.XLOOKUP(D261,#REF!,#REF!)</f>
        <v>#NAME?</v>
      </c>
      <c r="C261" s="41" t="str">
        <f t="shared" si="6"/>
        <v>2_familj</v>
      </c>
      <c r="D261" s="41" t="str">
        <f t="shared" si="7"/>
        <v>Jacanidae</v>
      </c>
      <c r="E261" s="41" t="str">
        <f t="shared" si="9"/>
        <v>Jacanas</v>
      </c>
      <c r="F261" s="42" t="e">
        <f t="array" aca="1" ref="F261" ca="1">IF(C261="3_art",IF(E261=_xludf.XLOOKUP(B261,#REF!,#REF!),"",_xludf.XLOOKUP(B261,#REF!,#REF!)),IF(C261="2_familj",IF(E261=_xludf.XLOOKUP(B261,#REF!,#REF!),"",_xludf.XLOOKUP(B261,#REF!,#REF!)),""))</f>
        <v>#NAME?</v>
      </c>
      <c r="G261" s="42" t="str">
        <f t="shared" si="8"/>
        <v/>
      </c>
      <c r="H261" s="42">
        <v>258</v>
      </c>
      <c r="I261" s="42">
        <v>258</v>
      </c>
      <c r="J261" s="43"/>
      <c r="K261" s="56" t="s">
        <v>786</v>
      </c>
      <c r="L261" s="73" t="s">
        <v>787</v>
      </c>
      <c r="M261" s="30" t="s">
        <v>788</v>
      </c>
      <c r="N261" s="24" t="s">
        <v>105</v>
      </c>
      <c r="O261" s="24"/>
      <c r="P261" s="25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</row>
    <row r="262" spans="1:35" ht="13.5" customHeight="1">
      <c r="A262" s="19" t="e">
        <f t="shared" ca="1" si="5"/>
        <v>#NAME?</v>
      </c>
      <c r="B262" s="19" t="e">
        <f t="array" aca="1" ref="B262" ca="1">_xludf.XLOOKUP(D262,#REF!,#REF!)</f>
        <v>#NAME?</v>
      </c>
      <c r="C262" s="19" t="str">
        <f t="shared" si="6"/>
        <v>3_art</v>
      </c>
      <c r="D262" s="19" t="str">
        <f t="shared" si="7"/>
        <v>Hydrophasianus chirurgus</v>
      </c>
      <c r="E262" s="19" t="str">
        <f t="shared" si="9"/>
        <v>Pheasant-tailed Jacana</v>
      </c>
      <c r="F262" s="20" t="e">
        <f t="array" aca="1" ref="F262" ca="1">IF(C262="3_art",IF(E262=_xludf.XLOOKUP(B262,#REF!,#REF!),"",_xludf.XLOOKUP(B262,#REF!,#REF!)),IF(C262="2_familj",IF(E262=_xludf.XLOOKUP(B262,#REF!,#REF!),"",_xludf.XLOOKUP(B262,#REF!,#REF!)),""))</f>
        <v>#NAME?</v>
      </c>
      <c r="G262" s="20" t="str">
        <f t="shared" si="8"/>
        <v/>
      </c>
      <c r="H262" s="20">
        <v>259</v>
      </c>
      <c r="I262" s="20">
        <v>259</v>
      </c>
      <c r="J262" s="38" t="s">
        <v>89</v>
      </c>
      <c r="K262" s="44" t="s">
        <v>789</v>
      </c>
      <c r="L262" s="48" t="s">
        <v>790</v>
      </c>
      <c r="M262" s="34" t="s">
        <v>791</v>
      </c>
      <c r="N262" s="24" t="s">
        <v>105</v>
      </c>
      <c r="O262" s="24"/>
      <c r="P262" s="25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</row>
    <row r="263" spans="1:35" ht="13.5" customHeight="1">
      <c r="A263" s="41" t="e">
        <f t="shared" ca="1" si="5"/>
        <v>#NAME?</v>
      </c>
      <c r="B263" s="41" t="e">
        <f t="array" aca="1" ref="B263" ca="1">_xludf.XLOOKUP(D263,#REF!,#REF!)</f>
        <v>#NAME?</v>
      </c>
      <c r="C263" s="41" t="str">
        <f t="shared" si="6"/>
        <v>2_familj</v>
      </c>
      <c r="D263" s="41" t="str">
        <f t="shared" si="7"/>
        <v>Scolopacidae</v>
      </c>
      <c r="E263" s="41" t="str">
        <f t="shared" si="9"/>
        <v>Sandpipers, Snipes</v>
      </c>
      <c r="F263" s="42" t="e">
        <f t="array" aca="1" ref="F263" ca="1">IF(C263="3_art",IF(E263=_xludf.XLOOKUP(B263,#REF!,#REF!),"",_xludf.XLOOKUP(B263,#REF!,#REF!)),IF(C263="2_familj",IF(E263=_xludf.XLOOKUP(B263,#REF!,#REF!),"",_xludf.XLOOKUP(B263,#REF!,#REF!)),""))</f>
        <v>#NAME?</v>
      </c>
      <c r="G263" s="42" t="str">
        <f t="shared" si="8"/>
        <v/>
      </c>
      <c r="H263" s="42">
        <v>260</v>
      </c>
      <c r="I263" s="42">
        <v>260</v>
      </c>
      <c r="J263" s="43"/>
      <c r="K263" s="56" t="s">
        <v>792</v>
      </c>
      <c r="L263" s="30" t="s">
        <v>793</v>
      </c>
      <c r="M263" s="30" t="s">
        <v>794</v>
      </c>
      <c r="N263" s="31"/>
      <c r="O263" s="24"/>
      <c r="P263" s="62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</row>
    <row r="264" spans="1:35" ht="13.5" customHeight="1">
      <c r="A264" s="19" t="e">
        <f t="shared" ca="1" si="5"/>
        <v>#NAME?</v>
      </c>
      <c r="B264" s="19" t="e">
        <f t="array" aca="1" ref="B264" ca="1">_xludf.XLOOKUP(D264,#REF!,#REF!)</f>
        <v>#NAME?</v>
      </c>
      <c r="C264" s="19" t="str">
        <f t="shared" si="6"/>
        <v>3_art</v>
      </c>
      <c r="D264" s="19" t="str">
        <f t="shared" si="7"/>
        <v>Bartramia longicauda</v>
      </c>
      <c r="E264" s="19" t="str">
        <f t="shared" si="9"/>
        <v>Upland Sandpiper</v>
      </c>
      <c r="F264" s="20" t="e">
        <f t="array" aca="1" ref="F264" ca="1">IF(C264="3_art",IF(E264=_xludf.XLOOKUP(B264,#REF!,#REF!),"",_xludf.XLOOKUP(B264,#REF!,#REF!)),IF(C264="2_familj",IF(E264=_xludf.XLOOKUP(B264,#REF!,#REF!),"",_xludf.XLOOKUP(B264,#REF!,#REF!)),""))</f>
        <v>#NAME?</v>
      </c>
      <c r="G264" s="20" t="str">
        <f t="shared" si="8"/>
        <v/>
      </c>
      <c r="H264" s="20">
        <v>261</v>
      </c>
      <c r="I264" s="20">
        <v>261</v>
      </c>
      <c r="J264" s="38" t="s">
        <v>32</v>
      </c>
      <c r="K264" s="44" t="s">
        <v>795</v>
      </c>
      <c r="L264" s="34" t="s">
        <v>796</v>
      </c>
      <c r="M264" s="34" t="s">
        <v>797</v>
      </c>
      <c r="N264" s="24"/>
      <c r="O264" s="24"/>
      <c r="P264" s="25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</row>
    <row r="265" spans="1:35" ht="13.5" customHeight="1">
      <c r="A265" s="19" t="e">
        <f t="shared" ca="1" si="5"/>
        <v>#NAME?</v>
      </c>
      <c r="B265" s="19" t="e">
        <f t="array" aca="1" ref="B265" ca="1">_xludf.XLOOKUP(D265,#REF!,#REF!)</f>
        <v>#NAME?</v>
      </c>
      <c r="C265" s="19" t="str">
        <f t="shared" si="6"/>
        <v>3_art</v>
      </c>
      <c r="D265" s="19" t="str">
        <f t="shared" si="7"/>
        <v>Numenius borealis</v>
      </c>
      <c r="E265" s="19" t="str">
        <f t="shared" si="9"/>
        <v>Eskimo Curlew</v>
      </c>
      <c r="F265" s="20" t="e">
        <f t="array" aca="1" ref="F265" ca="1">IF(C265="3_art",IF(E265=_xludf.XLOOKUP(B265,#REF!,#REF!),"",_xludf.XLOOKUP(B265,#REF!,#REF!)),IF(C265="2_familj",IF(E265=_xludf.XLOOKUP(B265,#REF!,#REF!),"",_xludf.XLOOKUP(B265,#REF!,#REF!)),""))</f>
        <v>#NAME?</v>
      </c>
      <c r="G265" s="20" t="str">
        <f t="shared" si="8"/>
        <v/>
      </c>
      <c r="H265" s="20">
        <v>262</v>
      </c>
      <c r="I265" s="20">
        <v>262</v>
      </c>
      <c r="J265" s="38" t="s">
        <v>32</v>
      </c>
      <c r="K265" s="44" t="s">
        <v>798</v>
      </c>
      <c r="L265" s="52" t="s">
        <v>799</v>
      </c>
      <c r="M265" s="34" t="s">
        <v>800</v>
      </c>
      <c r="N265" s="24"/>
      <c r="O265" s="24"/>
      <c r="P265" s="25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</row>
    <row r="266" spans="1:35" ht="13.5" customHeight="1">
      <c r="A266" s="19" t="e">
        <f t="shared" ca="1" si="5"/>
        <v>#NAME?</v>
      </c>
      <c r="B266" s="19" t="e">
        <f t="array" aca="1" ref="B266" ca="1">_xludf.XLOOKUP(D266,#REF!,#REF!)</f>
        <v>#NAME?</v>
      </c>
      <c r="C266" s="19" t="str">
        <f t="shared" si="6"/>
        <v>3_art</v>
      </c>
      <c r="D266" s="19" t="str">
        <f t="shared" si="7"/>
        <v>Numenius minutus</v>
      </c>
      <c r="E266" s="19" t="str">
        <f t="shared" si="9"/>
        <v>Little Curlew</v>
      </c>
      <c r="F266" s="20" t="e">
        <f t="array" aca="1" ref="F266" ca="1">IF(C266="3_art",IF(E266=_xludf.XLOOKUP(B266,#REF!,#REF!),"",_xludf.XLOOKUP(B266,#REF!,#REF!)),IF(C266="2_familj",IF(E266=_xludf.XLOOKUP(B266,#REF!,#REF!),"",_xludf.XLOOKUP(B266,#REF!,#REF!)),""))</f>
        <v>#NAME?</v>
      </c>
      <c r="G266" s="20" t="str">
        <f t="shared" si="8"/>
        <v/>
      </c>
      <c r="H266" s="20">
        <v>263</v>
      </c>
      <c r="I266" s="20">
        <v>263</v>
      </c>
      <c r="J266" s="38" t="s">
        <v>32</v>
      </c>
      <c r="K266" s="44" t="s">
        <v>801</v>
      </c>
      <c r="L266" s="34" t="s">
        <v>802</v>
      </c>
      <c r="M266" s="34" t="s">
        <v>803</v>
      </c>
      <c r="N266" s="24"/>
      <c r="O266" s="24"/>
      <c r="P266" s="25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</row>
    <row r="267" spans="1:35" ht="13.5" customHeight="1">
      <c r="A267" s="19" t="e">
        <f t="shared" ca="1" si="5"/>
        <v>#NAME?</v>
      </c>
      <c r="B267" s="19" t="e">
        <f t="array" aca="1" ref="B267" ca="1">_xludf.XLOOKUP(D267,#REF!,#REF!)</f>
        <v>#NAME?</v>
      </c>
      <c r="C267" s="19" t="str">
        <f t="shared" si="6"/>
        <v>3_art</v>
      </c>
      <c r="D267" s="19" t="str">
        <f t="shared" si="7"/>
        <v>Numenius hudsonicus</v>
      </c>
      <c r="E267" s="19" t="str">
        <f t="shared" si="9"/>
        <v>Hudsonian Whimbrel</v>
      </c>
      <c r="F267" s="20" t="e">
        <f t="array" aca="1" ref="F267" ca="1">IF(C267="3_art",IF(E267=_xludf.XLOOKUP(B267,#REF!,#REF!),"",_xludf.XLOOKUP(B267,#REF!,#REF!)),IF(C267="2_familj",IF(E267=_xludf.XLOOKUP(B267,#REF!,#REF!),"",_xludf.XLOOKUP(B267,#REF!,#REF!)),""))</f>
        <v>#NAME?</v>
      </c>
      <c r="G267" s="20" t="str">
        <f t="shared" si="8"/>
        <v/>
      </c>
      <c r="H267" s="20">
        <v>264</v>
      </c>
      <c r="I267" s="20">
        <v>264</v>
      </c>
      <c r="J267" s="38" t="s">
        <v>32</v>
      </c>
      <c r="K267" s="44" t="s">
        <v>804</v>
      </c>
      <c r="L267" s="34" t="s">
        <v>805</v>
      </c>
      <c r="M267" s="34" t="s">
        <v>806</v>
      </c>
      <c r="N267" s="24"/>
      <c r="O267" s="24"/>
      <c r="P267" s="25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</row>
    <row r="268" spans="1:35" ht="13.5" customHeight="1">
      <c r="A268" s="19" t="e">
        <f t="shared" ca="1" si="5"/>
        <v>#NAME?</v>
      </c>
      <c r="B268" s="19" t="e">
        <f t="array" aca="1" ref="B268" ca="1">_xludf.XLOOKUP(D268,#REF!,#REF!)</f>
        <v>#NAME?</v>
      </c>
      <c r="C268" s="19" t="str">
        <f t="shared" si="6"/>
        <v>3_art</v>
      </c>
      <c r="D268" s="19" t="str">
        <f t="shared" si="7"/>
        <v>Numenius phaeopus</v>
      </c>
      <c r="E268" s="19" t="str">
        <f t="shared" si="9"/>
        <v>Eurasian Whimbrel</v>
      </c>
      <c r="F268" s="20" t="e">
        <f t="array" aca="1" ref="F268" ca="1">IF(C268="3_art",IF(E268=_xludf.XLOOKUP(B268,#REF!,#REF!),"",_xludf.XLOOKUP(B268,#REF!,#REF!)),IF(C268="2_familj",IF(E268=_xludf.XLOOKUP(B268,#REF!,#REF!),"",_xludf.XLOOKUP(B268,#REF!,#REF!)),""))</f>
        <v>#NAME?</v>
      </c>
      <c r="G268" s="20" t="str">
        <f t="shared" si="8"/>
        <v/>
      </c>
      <c r="H268" s="20">
        <v>265</v>
      </c>
      <c r="I268" s="20">
        <v>265</v>
      </c>
      <c r="J268" s="38" t="s">
        <v>42</v>
      </c>
      <c r="K268" s="44" t="s">
        <v>807</v>
      </c>
      <c r="L268" s="34" t="s">
        <v>808</v>
      </c>
      <c r="M268" s="34" t="s">
        <v>809</v>
      </c>
      <c r="N268" s="24"/>
      <c r="O268" s="24"/>
      <c r="P268" s="25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</row>
    <row r="269" spans="1:35" ht="13.5" customHeight="1">
      <c r="A269" s="19" t="e">
        <f t="shared" ca="1" si="5"/>
        <v>#NAME?</v>
      </c>
      <c r="B269" s="19" t="e">
        <f t="array" aca="1" ref="B269" ca="1">_xludf.XLOOKUP(D269,#REF!,#REF!)</f>
        <v>#NAME?</v>
      </c>
      <c r="C269" s="19" t="str">
        <f t="shared" si="6"/>
        <v>3_art</v>
      </c>
      <c r="D269" s="19" t="str">
        <f t="shared" si="7"/>
        <v>Numenius madagascariensis</v>
      </c>
      <c r="E269" s="19" t="str">
        <f t="shared" si="9"/>
        <v>Far Eastern Curlew</v>
      </c>
      <c r="F269" s="20" t="e">
        <f t="array" aca="1" ref="F269" ca="1">IF(C269="3_art",IF(E269=_xludf.XLOOKUP(B269,#REF!,#REF!),"",_xludf.XLOOKUP(B269,#REF!,#REF!)),IF(C269="2_familj",IF(E269=_xludf.XLOOKUP(B269,#REF!,#REF!),"",_xludf.XLOOKUP(B269,#REF!,#REF!)),""))</f>
        <v>#NAME?</v>
      </c>
      <c r="G269" s="20" t="str">
        <f t="shared" si="8"/>
        <v/>
      </c>
      <c r="H269" s="20">
        <v>266</v>
      </c>
      <c r="I269" s="20">
        <v>266</v>
      </c>
      <c r="J269" s="38" t="s">
        <v>32</v>
      </c>
      <c r="K269" s="44" t="s">
        <v>810</v>
      </c>
      <c r="L269" s="34" t="s">
        <v>811</v>
      </c>
      <c r="M269" s="34" t="s">
        <v>812</v>
      </c>
      <c r="N269" s="24"/>
      <c r="O269" s="24"/>
      <c r="P269" s="25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</row>
    <row r="270" spans="1:35" ht="13.5" customHeight="1">
      <c r="A270" s="19" t="e">
        <f t="shared" ca="1" si="5"/>
        <v>#NAME?</v>
      </c>
      <c r="B270" s="19" t="e">
        <f t="array" aca="1" ref="B270" ca="1">_xludf.XLOOKUP(D270,#REF!,#REF!)</f>
        <v>#NAME?</v>
      </c>
      <c r="C270" s="19" t="str">
        <f t="shared" si="6"/>
        <v>3_art</v>
      </c>
      <c r="D270" s="19" t="str">
        <f t="shared" si="7"/>
        <v>Numenius tenuirostris</v>
      </c>
      <c r="E270" s="19" t="str">
        <f t="shared" si="9"/>
        <v>Slender-billed Curlew</v>
      </c>
      <c r="F270" s="20" t="e">
        <f t="array" aca="1" ref="F270" ca="1">IF(C270="3_art",IF(E270=_xludf.XLOOKUP(B270,#REF!,#REF!),"",_xludf.XLOOKUP(B270,#REF!,#REF!)),IF(C270="2_familj",IF(E270=_xludf.XLOOKUP(B270,#REF!,#REF!),"",_xludf.XLOOKUP(B270,#REF!,#REF!)),""))</f>
        <v>#NAME?</v>
      </c>
      <c r="G270" s="20" t="str">
        <f t="shared" si="8"/>
        <v/>
      </c>
      <c r="H270" s="20">
        <v>267</v>
      </c>
      <c r="I270" s="20">
        <v>267</v>
      </c>
      <c r="J270" s="38" t="s">
        <v>89</v>
      </c>
      <c r="K270" s="44" t="s">
        <v>813</v>
      </c>
      <c r="L270" s="34" t="s">
        <v>814</v>
      </c>
      <c r="M270" s="34" t="s">
        <v>815</v>
      </c>
      <c r="N270" s="24"/>
      <c r="O270" s="24"/>
      <c r="P270" s="25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</row>
    <row r="271" spans="1:35" ht="13.5" customHeight="1">
      <c r="A271" s="19" t="e">
        <f t="shared" ca="1" si="5"/>
        <v>#NAME?</v>
      </c>
      <c r="B271" s="19" t="e">
        <f t="array" aca="1" ref="B271" ca="1">_xludf.XLOOKUP(D271,#REF!,#REF!)</f>
        <v>#NAME?</v>
      </c>
      <c r="C271" s="19" t="str">
        <f t="shared" si="6"/>
        <v>3_art</v>
      </c>
      <c r="D271" s="19" t="str">
        <f t="shared" si="7"/>
        <v>Numenius arquata</v>
      </c>
      <c r="E271" s="19" t="str">
        <f t="shared" si="9"/>
        <v>Eurasian Curlew</v>
      </c>
      <c r="F271" s="20" t="e">
        <f t="array" aca="1" ref="F271" ca="1">IF(C271="3_art",IF(E271=_xludf.XLOOKUP(B271,#REF!,#REF!),"",_xludf.XLOOKUP(B271,#REF!,#REF!)),IF(C271="2_familj",IF(E271=_xludf.XLOOKUP(B271,#REF!,#REF!),"",_xludf.XLOOKUP(B271,#REF!,#REF!)),""))</f>
        <v>#NAME?</v>
      </c>
      <c r="G271" s="20" t="str">
        <f t="shared" si="8"/>
        <v/>
      </c>
      <c r="H271" s="20">
        <v>268</v>
      </c>
      <c r="I271" s="20">
        <v>268</v>
      </c>
      <c r="J271" s="38" t="s">
        <v>42</v>
      </c>
      <c r="K271" s="44" t="s">
        <v>816</v>
      </c>
      <c r="L271" s="34" t="s">
        <v>817</v>
      </c>
      <c r="M271" s="34" t="s">
        <v>818</v>
      </c>
      <c r="N271" s="24"/>
      <c r="O271" s="24"/>
      <c r="P271" s="25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</row>
    <row r="272" spans="1:35" ht="13.5" customHeight="1">
      <c r="A272" s="19" t="e">
        <f t="shared" ca="1" si="5"/>
        <v>#NAME?</v>
      </c>
      <c r="B272" s="19" t="e">
        <f t="array" aca="1" ref="B272" ca="1">_xludf.XLOOKUP(D272,#REF!,#REF!)</f>
        <v>#NAME?</v>
      </c>
      <c r="C272" s="19" t="str">
        <f t="shared" si="6"/>
        <v>3_art</v>
      </c>
      <c r="D272" s="19" t="str">
        <f t="shared" si="7"/>
        <v>Limosa lapponica</v>
      </c>
      <c r="E272" s="19" t="str">
        <f t="shared" si="9"/>
        <v>Bar-tailed Godwit</v>
      </c>
      <c r="F272" s="20" t="e">
        <f t="array" aca="1" ref="F272" ca="1">IF(C272="3_art",IF(E272=_xludf.XLOOKUP(B272,#REF!,#REF!),"",_xludf.XLOOKUP(B272,#REF!,#REF!)),IF(C272="2_familj",IF(E272=_xludf.XLOOKUP(B272,#REF!,#REF!),"",_xludf.XLOOKUP(B272,#REF!,#REF!)),""))</f>
        <v>#NAME?</v>
      </c>
      <c r="G272" s="20" t="str">
        <f t="shared" si="8"/>
        <v/>
      </c>
      <c r="H272" s="20">
        <v>269</v>
      </c>
      <c r="I272" s="20">
        <v>269</v>
      </c>
      <c r="J272" s="38" t="s">
        <v>42</v>
      </c>
      <c r="K272" s="44" t="s">
        <v>819</v>
      </c>
      <c r="L272" s="34" t="s">
        <v>820</v>
      </c>
      <c r="M272" s="34" t="s">
        <v>821</v>
      </c>
      <c r="N272" s="24"/>
      <c r="O272" s="24"/>
      <c r="P272" s="25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</row>
    <row r="273" spans="1:35" ht="13.5" customHeight="1">
      <c r="A273" s="19" t="e">
        <f t="shared" ca="1" si="5"/>
        <v>#NAME?</v>
      </c>
      <c r="B273" s="19" t="e">
        <f t="array" aca="1" ref="B273" ca="1">_xludf.XLOOKUP(D273,#REF!,#REF!)</f>
        <v>#NAME?</v>
      </c>
      <c r="C273" s="19" t="str">
        <f t="shared" si="6"/>
        <v>3_art</v>
      </c>
      <c r="D273" s="19" t="str">
        <f t="shared" si="7"/>
        <v>Limosa limosa</v>
      </c>
      <c r="E273" s="19" t="str">
        <f t="shared" si="9"/>
        <v>Black-tailed Godwit</v>
      </c>
      <c r="F273" s="20" t="e">
        <f t="array" aca="1" ref="F273" ca="1">IF(C273="3_art",IF(E273=_xludf.XLOOKUP(B273,#REF!,#REF!),"",_xludf.XLOOKUP(B273,#REF!,#REF!)),IF(C273="2_familj",IF(E273=_xludf.XLOOKUP(B273,#REF!,#REF!),"",_xludf.XLOOKUP(B273,#REF!,#REF!)),""))</f>
        <v>#NAME?</v>
      </c>
      <c r="G273" s="20" t="str">
        <f t="shared" si="8"/>
        <v/>
      </c>
      <c r="H273" s="20">
        <v>270</v>
      </c>
      <c r="I273" s="20">
        <v>270</v>
      </c>
      <c r="J273" s="38" t="s">
        <v>42</v>
      </c>
      <c r="K273" s="44" t="s">
        <v>822</v>
      </c>
      <c r="L273" s="34" t="s">
        <v>823</v>
      </c>
      <c r="M273" s="34" t="s">
        <v>824</v>
      </c>
      <c r="N273" s="24"/>
      <c r="O273" s="24"/>
      <c r="P273" s="25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</row>
    <row r="274" spans="1:35" ht="13.5" customHeight="1">
      <c r="A274" s="19" t="e">
        <f t="shared" ca="1" si="5"/>
        <v>#NAME?</v>
      </c>
      <c r="B274" s="19" t="e">
        <f t="array" aca="1" ref="B274" ca="1">_xludf.XLOOKUP(D274,#REF!,#REF!)</f>
        <v>#NAME?</v>
      </c>
      <c r="C274" s="19" t="str">
        <f t="shared" si="6"/>
        <v>3_art</v>
      </c>
      <c r="D274" s="19" t="str">
        <f t="shared" si="7"/>
        <v>Limosa haemastica</v>
      </c>
      <c r="E274" s="19" t="str">
        <f t="shared" si="9"/>
        <v>Hudsonian Godwit</v>
      </c>
      <c r="F274" s="20" t="e">
        <f t="array" aca="1" ref="F274" ca="1">IF(C274="3_art",IF(E274=_xludf.XLOOKUP(B274,#REF!,#REF!),"",_xludf.XLOOKUP(B274,#REF!,#REF!)),IF(C274="2_familj",IF(E274=_xludf.XLOOKUP(B274,#REF!,#REF!),"",_xludf.XLOOKUP(B274,#REF!,#REF!)),""))</f>
        <v>#NAME?</v>
      </c>
      <c r="G274" s="20" t="str">
        <f t="shared" si="8"/>
        <v/>
      </c>
      <c r="H274" s="20">
        <v>271</v>
      </c>
      <c r="I274" s="20">
        <v>271</v>
      </c>
      <c r="J274" s="38" t="s">
        <v>32</v>
      </c>
      <c r="K274" s="44" t="s">
        <v>825</v>
      </c>
      <c r="L274" s="34" t="s">
        <v>826</v>
      </c>
      <c r="M274" s="34" t="s">
        <v>827</v>
      </c>
      <c r="N274" s="24"/>
      <c r="O274" s="24"/>
      <c r="P274" s="25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</row>
    <row r="275" spans="1:35" ht="13.5" customHeight="1">
      <c r="A275" s="19" t="e">
        <f t="shared" ca="1" si="5"/>
        <v>#NAME?</v>
      </c>
      <c r="B275" s="19" t="e">
        <f t="array" aca="1" ref="B275" ca="1">_xludf.XLOOKUP(D275,#REF!,#REF!)</f>
        <v>#NAME?</v>
      </c>
      <c r="C275" s="19" t="str">
        <f t="shared" si="6"/>
        <v>3_art</v>
      </c>
      <c r="D275" s="19" t="str">
        <f t="shared" si="7"/>
        <v>Limnodromus semipalmatus</v>
      </c>
      <c r="E275" s="19" t="str">
        <f t="shared" si="9"/>
        <v>Asian Dowitcher</v>
      </c>
      <c r="F275" s="20" t="e">
        <f t="array" aca="1" ref="F275" ca="1">IF(C275="3_art",IF(E275=_xludf.XLOOKUP(B275,#REF!,#REF!),"",_xludf.XLOOKUP(B275,#REF!,#REF!)),IF(C275="2_familj",IF(E275=_xludf.XLOOKUP(B275,#REF!,#REF!),"",_xludf.XLOOKUP(B275,#REF!,#REF!)),""))</f>
        <v>#NAME?</v>
      </c>
      <c r="G275" s="20" t="str">
        <f t="shared" si="8"/>
        <v/>
      </c>
      <c r="H275" s="20">
        <v>272</v>
      </c>
      <c r="I275" s="20">
        <v>272</v>
      </c>
      <c r="J275" s="38" t="s">
        <v>32</v>
      </c>
      <c r="K275" s="44" t="s">
        <v>828</v>
      </c>
      <c r="L275" s="34" t="s">
        <v>829</v>
      </c>
      <c r="M275" s="34" t="s">
        <v>830</v>
      </c>
      <c r="N275" s="24"/>
      <c r="O275" s="24"/>
      <c r="P275" s="25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</row>
    <row r="276" spans="1:35" ht="13.5" customHeight="1">
      <c r="A276" s="19" t="e">
        <f t="shared" ca="1" si="5"/>
        <v>#NAME?</v>
      </c>
      <c r="B276" s="19" t="e">
        <f t="array" aca="1" ref="B276" ca="1">_xludf.XLOOKUP(D276,#REF!,#REF!)</f>
        <v>#NAME?</v>
      </c>
      <c r="C276" s="19" t="str">
        <f t="shared" si="6"/>
        <v>3_art</v>
      </c>
      <c r="D276" s="19" t="str">
        <f t="shared" si="7"/>
        <v>Limnodromus scolopaceus</v>
      </c>
      <c r="E276" s="19" t="str">
        <f t="shared" si="9"/>
        <v>Long-billed Dowitcher</v>
      </c>
      <c r="F276" s="20" t="e">
        <f t="array" aca="1" ref="F276" ca="1">IF(C276="3_art",IF(E276=_xludf.XLOOKUP(B276,#REF!,#REF!),"",_xludf.XLOOKUP(B276,#REF!,#REF!)),IF(C276="2_familj",IF(E276=_xludf.XLOOKUP(B276,#REF!,#REF!),"",_xludf.XLOOKUP(B276,#REF!,#REF!)),""))</f>
        <v>#NAME?</v>
      </c>
      <c r="G276" s="20" t="str">
        <f t="shared" si="8"/>
        <v/>
      </c>
      <c r="H276" s="20">
        <v>273</v>
      </c>
      <c r="I276" s="20">
        <v>273</v>
      </c>
      <c r="J276" s="38" t="s">
        <v>32</v>
      </c>
      <c r="K276" s="44" t="s">
        <v>831</v>
      </c>
      <c r="L276" s="34" t="s">
        <v>832</v>
      </c>
      <c r="M276" s="34" t="s">
        <v>833</v>
      </c>
      <c r="N276" s="24"/>
      <c r="O276" s="24"/>
      <c r="P276" s="25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</row>
    <row r="277" spans="1:35" ht="13.5" customHeight="1">
      <c r="A277" s="19" t="e">
        <f t="shared" ca="1" si="5"/>
        <v>#NAME?</v>
      </c>
      <c r="B277" s="19" t="e">
        <f t="array" aca="1" ref="B277" ca="1">_xludf.XLOOKUP(D277,#REF!,#REF!)</f>
        <v>#NAME?</v>
      </c>
      <c r="C277" s="19" t="str">
        <f t="shared" si="6"/>
        <v>3_art</v>
      </c>
      <c r="D277" s="19" t="str">
        <f t="shared" si="7"/>
        <v>Limnodromus griseus</v>
      </c>
      <c r="E277" s="19" t="str">
        <f t="shared" si="9"/>
        <v>Short-billed Dowitcher</v>
      </c>
      <c r="F277" s="20" t="e">
        <f t="array" aca="1" ref="F277" ca="1">IF(C277="3_art",IF(E277=_xludf.XLOOKUP(B277,#REF!,#REF!),"",_xludf.XLOOKUP(B277,#REF!,#REF!)),IF(C277="2_familj",IF(E277=_xludf.XLOOKUP(B277,#REF!,#REF!),"",_xludf.XLOOKUP(B277,#REF!,#REF!)),""))</f>
        <v>#NAME?</v>
      </c>
      <c r="G277" s="20" t="str">
        <f t="shared" si="8"/>
        <v/>
      </c>
      <c r="H277" s="20">
        <v>274</v>
      </c>
      <c r="I277" s="20">
        <v>274</v>
      </c>
      <c r="J277" s="38" t="s">
        <v>32</v>
      </c>
      <c r="K277" s="44" t="s">
        <v>834</v>
      </c>
      <c r="L277" s="34" t="s">
        <v>835</v>
      </c>
      <c r="M277" s="34" t="s">
        <v>836</v>
      </c>
      <c r="N277" s="24"/>
      <c r="O277" s="24"/>
      <c r="P277" s="25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</row>
    <row r="278" spans="1:35" ht="13.5" customHeight="1">
      <c r="A278" s="19" t="e">
        <f t="shared" ca="1" si="5"/>
        <v>#NAME?</v>
      </c>
      <c r="B278" s="19" t="e">
        <f t="array" aca="1" ref="B278" ca="1">_xludf.XLOOKUP(D278,#REF!,#REF!)</f>
        <v>#NAME?</v>
      </c>
      <c r="C278" s="19" t="str">
        <f t="shared" si="6"/>
        <v>3_art</v>
      </c>
      <c r="D278" s="19" t="str">
        <f t="shared" si="7"/>
        <v>Lymnocryptes minimus</v>
      </c>
      <c r="E278" s="19" t="str">
        <f t="shared" si="9"/>
        <v>Jack Snipe</v>
      </c>
      <c r="F278" s="20" t="e">
        <f t="array" aca="1" ref="F278" ca="1">IF(C278="3_art",IF(E278=_xludf.XLOOKUP(B278,#REF!,#REF!),"",_xludf.XLOOKUP(B278,#REF!,#REF!)),IF(C278="2_familj",IF(E278=_xludf.XLOOKUP(B278,#REF!,#REF!),"",_xludf.XLOOKUP(B278,#REF!,#REF!)),""))</f>
        <v>#NAME?</v>
      </c>
      <c r="G278" s="20" t="str">
        <f t="shared" si="8"/>
        <v/>
      </c>
      <c r="H278" s="20">
        <v>275</v>
      </c>
      <c r="I278" s="20">
        <v>275</v>
      </c>
      <c r="J278" s="38" t="s">
        <v>42</v>
      </c>
      <c r="K278" s="44" t="s">
        <v>837</v>
      </c>
      <c r="L278" s="34" t="s">
        <v>838</v>
      </c>
      <c r="M278" s="34" t="s">
        <v>839</v>
      </c>
      <c r="N278" s="24"/>
      <c r="O278" s="24"/>
      <c r="P278" s="25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</row>
    <row r="279" spans="1:35" ht="13.5" customHeight="1">
      <c r="A279" s="19" t="e">
        <f t="shared" ca="1" si="5"/>
        <v>#NAME?</v>
      </c>
      <c r="B279" s="19" t="e">
        <f t="array" aca="1" ref="B279" ca="1">_xludf.XLOOKUP(D279,#REF!,#REF!)</f>
        <v>#NAME?</v>
      </c>
      <c r="C279" s="19" t="str">
        <f t="shared" si="6"/>
        <v>3_art</v>
      </c>
      <c r="D279" s="19" t="str">
        <f t="shared" si="7"/>
        <v>Scolopax minor</v>
      </c>
      <c r="E279" s="19" t="str">
        <f t="shared" si="9"/>
        <v>American Woodcock</v>
      </c>
      <c r="F279" s="20" t="e">
        <f t="array" aca="1" ref="F279" ca="1">IF(C279="3_art",IF(E279=_xludf.XLOOKUP(B279,#REF!,#REF!),"",_xludf.XLOOKUP(B279,#REF!,#REF!)),IF(C279="2_familj",IF(E279=_xludf.XLOOKUP(B279,#REF!,#REF!),"",_xludf.XLOOKUP(B279,#REF!,#REF!)),""))</f>
        <v>#NAME?</v>
      </c>
      <c r="G279" s="20" t="str">
        <f t="shared" si="8"/>
        <v/>
      </c>
      <c r="H279" s="20">
        <v>276</v>
      </c>
      <c r="I279" s="20">
        <v>276</v>
      </c>
      <c r="J279" s="38" t="s">
        <v>32</v>
      </c>
      <c r="K279" s="39" t="s">
        <v>840</v>
      </c>
      <c r="L279" s="34" t="s">
        <v>841</v>
      </c>
      <c r="M279" s="34" t="s">
        <v>842</v>
      </c>
      <c r="N279" s="24"/>
      <c r="O279" s="24"/>
      <c r="P279" s="25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</row>
    <row r="280" spans="1:35" ht="13.5" customHeight="1">
      <c r="A280" s="19" t="e">
        <f t="shared" ca="1" si="5"/>
        <v>#NAME?</v>
      </c>
      <c r="B280" s="19" t="e">
        <f t="array" aca="1" ref="B280" ca="1">_xludf.XLOOKUP(D280,#REF!,#REF!)</f>
        <v>#NAME?</v>
      </c>
      <c r="C280" s="19" t="str">
        <f t="shared" si="6"/>
        <v>3_art</v>
      </c>
      <c r="D280" s="19" t="str">
        <f t="shared" si="7"/>
        <v>Scolopax rusticola</v>
      </c>
      <c r="E280" s="19" t="str">
        <f t="shared" si="9"/>
        <v>Eurasian Woodcock</v>
      </c>
      <c r="F280" s="20" t="e">
        <f t="array" aca="1" ref="F280" ca="1">IF(C280="3_art",IF(E280=_xludf.XLOOKUP(B280,#REF!,#REF!),"",_xludf.XLOOKUP(B280,#REF!,#REF!)),IF(C280="2_familj",IF(E280=_xludf.XLOOKUP(B280,#REF!,#REF!),"",_xludf.XLOOKUP(B280,#REF!,#REF!)),""))</f>
        <v>#NAME?</v>
      </c>
      <c r="G280" s="20" t="str">
        <f t="shared" si="8"/>
        <v/>
      </c>
      <c r="H280" s="20">
        <v>277</v>
      </c>
      <c r="I280" s="20">
        <v>277</v>
      </c>
      <c r="J280" s="38" t="s">
        <v>42</v>
      </c>
      <c r="K280" s="39" t="s">
        <v>843</v>
      </c>
      <c r="L280" s="34" t="s">
        <v>844</v>
      </c>
      <c r="M280" s="34" t="s">
        <v>845</v>
      </c>
      <c r="N280" s="24"/>
      <c r="O280" s="24"/>
      <c r="P280" s="25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</row>
    <row r="281" spans="1:35" ht="13.5" customHeight="1">
      <c r="A281" s="19" t="e">
        <f t="shared" ca="1" si="5"/>
        <v>#NAME?</v>
      </c>
      <c r="B281" s="19" t="e">
        <f t="array" aca="1" ref="B281" ca="1">_xludf.XLOOKUP(D281,#REF!,#REF!)</f>
        <v>#NAME?</v>
      </c>
      <c r="C281" s="19" t="str">
        <f t="shared" si="6"/>
        <v>3_art</v>
      </c>
      <c r="D281" s="19" t="str">
        <f t="shared" si="7"/>
        <v>Gallinago solitaria</v>
      </c>
      <c r="E281" s="19" t="str">
        <f t="shared" si="9"/>
        <v>Solitary Snipe</v>
      </c>
      <c r="F281" s="20" t="e">
        <f t="array" aca="1" ref="F281" ca="1">IF(C281="3_art",IF(E281=_xludf.XLOOKUP(B281,#REF!,#REF!),"",_xludf.XLOOKUP(B281,#REF!,#REF!)),IF(C281="2_familj",IF(E281=_xludf.XLOOKUP(B281,#REF!,#REF!),"",_xludf.XLOOKUP(B281,#REF!,#REF!)),""))</f>
        <v>#NAME?</v>
      </c>
      <c r="G281" s="20" t="str">
        <f t="shared" si="8"/>
        <v/>
      </c>
      <c r="H281" s="20">
        <v>278</v>
      </c>
      <c r="I281" s="20">
        <v>278</v>
      </c>
      <c r="J281" s="38" t="s">
        <v>846</v>
      </c>
      <c r="K281" s="39" t="s">
        <v>847</v>
      </c>
      <c r="L281" s="34" t="s">
        <v>848</v>
      </c>
      <c r="M281" s="34" t="s">
        <v>849</v>
      </c>
      <c r="N281" s="24"/>
      <c r="O281" s="24"/>
      <c r="P281" s="25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</row>
    <row r="282" spans="1:35" ht="13.5" customHeight="1">
      <c r="A282" s="19" t="e">
        <f t="shared" ca="1" si="5"/>
        <v>#NAME?</v>
      </c>
      <c r="B282" s="19" t="e">
        <f t="array" aca="1" ref="B282" ca="1">_xludf.XLOOKUP(D282,#REF!,#REF!)</f>
        <v>#NAME?</v>
      </c>
      <c r="C282" s="19" t="str">
        <f t="shared" si="6"/>
        <v>3_art</v>
      </c>
      <c r="D282" s="19" t="str">
        <f t="shared" si="7"/>
        <v>Gallinago media</v>
      </c>
      <c r="E282" s="19" t="str">
        <f t="shared" si="9"/>
        <v>Great Snipe</v>
      </c>
      <c r="F282" s="20" t="e">
        <f t="array" aca="1" ref="F282" ca="1">IF(C282="3_art",IF(E282=_xludf.XLOOKUP(B282,#REF!,#REF!),"",_xludf.XLOOKUP(B282,#REF!,#REF!)),IF(C282="2_familj",IF(E282=_xludf.XLOOKUP(B282,#REF!,#REF!),"",_xludf.XLOOKUP(B282,#REF!,#REF!)),""))</f>
        <v>#NAME?</v>
      </c>
      <c r="G282" s="20" t="str">
        <f t="shared" si="8"/>
        <v/>
      </c>
      <c r="H282" s="20">
        <v>279</v>
      </c>
      <c r="I282" s="20">
        <v>279</v>
      </c>
      <c r="J282" s="38" t="s">
        <v>42</v>
      </c>
      <c r="K282" s="39" t="s">
        <v>850</v>
      </c>
      <c r="L282" s="34" t="s">
        <v>851</v>
      </c>
      <c r="M282" s="34" t="s">
        <v>852</v>
      </c>
      <c r="N282" s="24"/>
      <c r="O282" s="24"/>
      <c r="P282" s="25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</row>
    <row r="283" spans="1:35" ht="13.5" customHeight="1">
      <c r="A283" s="19" t="e">
        <f t="shared" ca="1" si="5"/>
        <v>#NAME?</v>
      </c>
      <c r="B283" s="19" t="e">
        <f t="array" aca="1" ref="B283" ca="1">_xludf.XLOOKUP(D283,#REF!,#REF!)</f>
        <v>#NAME?</v>
      </c>
      <c r="C283" s="19" t="str">
        <f t="shared" si="6"/>
        <v>3_art</v>
      </c>
      <c r="D283" s="19" t="str">
        <f t="shared" si="7"/>
        <v>Gallinago megala</v>
      </c>
      <c r="E283" s="19" t="str">
        <f t="shared" si="9"/>
        <v>Swinhoe’s Snipe</v>
      </c>
      <c r="F283" s="20" t="e">
        <f t="array" aca="1" ref="F283" ca="1">IF(C283="3_art",IF(E283=_xludf.XLOOKUP(B283,#REF!,#REF!),"",_xludf.XLOOKUP(B283,#REF!,#REF!)),IF(C283="2_familj",IF(E283=_xludf.XLOOKUP(B283,#REF!,#REF!),"",_xludf.XLOOKUP(B283,#REF!,#REF!)),""))</f>
        <v>#NAME?</v>
      </c>
      <c r="G283" s="20" t="str">
        <f t="shared" si="8"/>
        <v/>
      </c>
      <c r="H283" s="20">
        <v>280</v>
      </c>
      <c r="I283" s="20">
        <v>280</v>
      </c>
      <c r="J283" s="38" t="s">
        <v>32</v>
      </c>
      <c r="K283" s="39" t="s">
        <v>853</v>
      </c>
      <c r="L283" s="34" t="s">
        <v>854</v>
      </c>
      <c r="M283" s="34" t="s">
        <v>855</v>
      </c>
      <c r="N283" s="24"/>
      <c r="O283" s="24"/>
      <c r="P283" s="25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</row>
    <row r="284" spans="1:35" ht="13.5" customHeight="1">
      <c r="A284" s="19" t="e">
        <f t="shared" ca="1" si="5"/>
        <v>#NAME?</v>
      </c>
      <c r="B284" s="19" t="e">
        <f t="array" aca="1" ref="B284" ca="1">_xludf.XLOOKUP(D284,#REF!,#REF!)</f>
        <v>#NAME?</v>
      </c>
      <c r="C284" s="19" t="str">
        <f t="shared" si="6"/>
        <v>3_art</v>
      </c>
      <c r="D284" s="19" t="str">
        <f t="shared" si="7"/>
        <v>Gallinago stenura</v>
      </c>
      <c r="E284" s="19" t="str">
        <f t="shared" si="9"/>
        <v>Pin-tailed Snipe</v>
      </c>
      <c r="F284" s="20" t="e">
        <f t="array" aca="1" ref="F284" ca="1">IF(C284="3_art",IF(E284=_xludf.XLOOKUP(B284,#REF!,#REF!),"",_xludf.XLOOKUP(B284,#REF!,#REF!)),IF(C284="2_familj",IF(E284=_xludf.XLOOKUP(B284,#REF!,#REF!),"",_xludf.XLOOKUP(B284,#REF!,#REF!)),""))</f>
        <v>#NAME?</v>
      </c>
      <c r="G284" s="20" t="str">
        <f t="shared" si="8"/>
        <v/>
      </c>
      <c r="H284" s="20">
        <v>281</v>
      </c>
      <c r="I284" s="20">
        <v>281</v>
      </c>
      <c r="J284" s="38" t="s">
        <v>42</v>
      </c>
      <c r="K284" s="39" t="s">
        <v>856</v>
      </c>
      <c r="L284" s="34" t="s">
        <v>857</v>
      </c>
      <c r="M284" s="34" t="s">
        <v>858</v>
      </c>
      <c r="N284" s="24"/>
      <c r="O284" s="24"/>
      <c r="P284" s="25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</row>
    <row r="285" spans="1:35" ht="13.5" customHeight="1">
      <c r="A285" s="19" t="e">
        <f t="shared" ca="1" si="5"/>
        <v>#NAME?</v>
      </c>
      <c r="B285" s="19" t="e">
        <f t="array" aca="1" ref="B285" ca="1">_xludf.XLOOKUP(D285,#REF!,#REF!)</f>
        <v>#NAME?</v>
      </c>
      <c r="C285" s="19" t="str">
        <f t="shared" si="6"/>
        <v>3_art</v>
      </c>
      <c r="D285" s="19" t="str">
        <f t="shared" si="7"/>
        <v>Gallinago delicata</v>
      </c>
      <c r="E285" s="19" t="str">
        <f t="shared" si="9"/>
        <v>Wilson’s Snipe</v>
      </c>
      <c r="F285" s="20" t="e">
        <f t="array" aca="1" ref="F285" ca="1">IF(C285="3_art",IF(E285=_xludf.XLOOKUP(B285,#REF!,#REF!),"",_xludf.XLOOKUP(B285,#REF!,#REF!)),IF(C285="2_familj",IF(E285=_xludf.XLOOKUP(B285,#REF!,#REF!),"",_xludf.XLOOKUP(B285,#REF!,#REF!)),""))</f>
        <v>#NAME?</v>
      </c>
      <c r="G285" s="20" t="str">
        <f t="shared" si="8"/>
        <v/>
      </c>
      <c r="H285" s="20">
        <v>282</v>
      </c>
      <c r="I285" s="20">
        <v>282</v>
      </c>
      <c r="J285" s="38" t="s">
        <v>32</v>
      </c>
      <c r="K285" s="39" t="s">
        <v>859</v>
      </c>
      <c r="L285" s="48" t="s">
        <v>860</v>
      </c>
      <c r="M285" s="34" t="s">
        <v>861</v>
      </c>
      <c r="N285" s="24" t="s">
        <v>105</v>
      </c>
      <c r="O285" s="69"/>
      <c r="P285" s="25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</row>
    <row r="286" spans="1:35" ht="13.5" customHeight="1">
      <c r="A286" s="19" t="e">
        <f t="shared" ca="1" si="5"/>
        <v>#NAME?</v>
      </c>
      <c r="B286" s="19" t="e">
        <f t="array" aca="1" ref="B286" ca="1">_xludf.XLOOKUP(D286,#REF!,#REF!)</f>
        <v>#NAME?</v>
      </c>
      <c r="C286" s="19" t="str">
        <f t="shared" si="6"/>
        <v>3_art</v>
      </c>
      <c r="D286" s="19" t="str">
        <f t="shared" si="7"/>
        <v>Gallinago gallinago</v>
      </c>
      <c r="E286" s="19" t="str">
        <f t="shared" si="9"/>
        <v>Common Snipe</v>
      </c>
      <c r="F286" s="20" t="e">
        <f t="array" aca="1" ref="F286" ca="1">IF(C286="3_art",IF(E286=_xludf.XLOOKUP(B286,#REF!,#REF!),"",_xludf.XLOOKUP(B286,#REF!,#REF!)),IF(C286="2_familj",IF(E286=_xludf.XLOOKUP(B286,#REF!,#REF!),"",_xludf.XLOOKUP(B286,#REF!,#REF!)),""))</f>
        <v>#NAME?</v>
      </c>
      <c r="G286" s="20" t="str">
        <f t="shared" si="8"/>
        <v/>
      </c>
      <c r="H286" s="20">
        <v>283</v>
      </c>
      <c r="I286" s="20">
        <v>283</v>
      </c>
      <c r="J286" s="38" t="s">
        <v>42</v>
      </c>
      <c r="K286" s="39" t="s">
        <v>862</v>
      </c>
      <c r="L286" s="34" t="s">
        <v>863</v>
      </c>
      <c r="M286" s="34" t="s">
        <v>864</v>
      </c>
      <c r="N286" s="24"/>
      <c r="O286" s="24"/>
      <c r="P286" s="25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</row>
    <row r="287" spans="1:35" ht="13.5" customHeight="1">
      <c r="A287" s="19" t="e">
        <f t="shared" ca="1" si="5"/>
        <v>#NAME?</v>
      </c>
      <c r="B287" s="19" t="e">
        <f t="array" aca="1" ref="B287" ca="1">_xludf.XLOOKUP(D287,#REF!,#REF!)</f>
        <v>#NAME?</v>
      </c>
      <c r="C287" s="19" t="str">
        <f t="shared" si="6"/>
        <v>3_art</v>
      </c>
      <c r="D287" s="19" t="str">
        <f t="shared" si="7"/>
        <v>Xenus cinereus</v>
      </c>
      <c r="E287" s="19" t="str">
        <f t="shared" si="9"/>
        <v>Terek Sandpiper</v>
      </c>
      <c r="F287" s="20" t="e">
        <f t="array" aca="1" ref="F287" ca="1">IF(C287="3_art",IF(E287=_xludf.XLOOKUP(B287,#REF!,#REF!),"",_xludf.XLOOKUP(B287,#REF!,#REF!)),IF(C287="2_familj",IF(E287=_xludf.XLOOKUP(B287,#REF!,#REF!),"",_xludf.XLOOKUP(B287,#REF!,#REF!)),""))</f>
        <v>#NAME?</v>
      </c>
      <c r="G287" s="20" t="str">
        <f t="shared" si="8"/>
        <v/>
      </c>
      <c r="H287" s="20">
        <v>284</v>
      </c>
      <c r="I287" s="20">
        <v>284</v>
      </c>
      <c r="J287" s="38" t="s">
        <v>42</v>
      </c>
      <c r="K287" s="44" t="s">
        <v>865</v>
      </c>
      <c r="L287" s="34" t="s">
        <v>866</v>
      </c>
      <c r="M287" s="34" t="s">
        <v>867</v>
      </c>
      <c r="N287" s="24"/>
      <c r="O287" s="24"/>
      <c r="P287" s="25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</row>
    <row r="288" spans="1:35" ht="13.5" customHeight="1">
      <c r="A288" s="19" t="e">
        <f t="shared" ca="1" si="5"/>
        <v>#NAME?</v>
      </c>
      <c r="B288" s="19" t="e">
        <f t="array" aca="1" ref="B288" ca="1">_xludf.XLOOKUP(D288,#REF!,#REF!)</f>
        <v>#NAME?</v>
      </c>
      <c r="C288" s="19" t="str">
        <f t="shared" si="6"/>
        <v>3_art</v>
      </c>
      <c r="D288" s="19" t="str">
        <f t="shared" si="7"/>
        <v>Actitis hypoleucos</v>
      </c>
      <c r="E288" s="19" t="str">
        <f t="shared" si="9"/>
        <v>Common Sandpiper</v>
      </c>
      <c r="F288" s="20" t="e">
        <f t="array" aca="1" ref="F288" ca="1">IF(C288="3_art",IF(E288=_xludf.XLOOKUP(B288,#REF!,#REF!),"",_xludf.XLOOKUP(B288,#REF!,#REF!)),IF(C288="2_familj",IF(E288=_xludf.XLOOKUP(B288,#REF!,#REF!),"",_xludf.XLOOKUP(B288,#REF!,#REF!)),""))</f>
        <v>#NAME?</v>
      </c>
      <c r="G288" s="20" t="str">
        <f t="shared" si="8"/>
        <v/>
      </c>
      <c r="H288" s="20">
        <v>285</v>
      </c>
      <c r="I288" s="20">
        <v>285</v>
      </c>
      <c r="J288" s="38" t="s">
        <v>42</v>
      </c>
      <c r="K288" s="44" t="s">
        <v>868</v>
      </c>
      <c r="L288" s="34" t="s">
        <v>869</v>
      </c>
      <c r="M288" s="34" t="s">
        <v>870</v>
      </c>
      <c r="N288" s="24"/>
      <c r="O288" s="24"/>
      <c r="P288" s="25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</row>
    <row r="289" spans="1:35" ht="13.5" customHeight="1">
      <c r="A289" s="19" t="e">
        <f t="shared" ca="1" si="5"/>
        <v>#NAME?</v>
      </c>
      <c r="B289" s="19" t="e">
        <f t="array" aca="1" ref="B289" ca="1">_xludf.XLOOKUP(D289,#REF!,#REF!)</f>
        <v>#NAME?</v>
      </c>
      <c r="C289" s="19" t="str">
        <f t="shared" si="6"/>
        <v>3_art</v>
      </c>
      <c r="D289" s="19" t="str">
        <f t="shared" si="7"/>
        <v>Actitis macularius</v>
      </c>
      <c r="E289" s="19" t="str">
        <f t="shared" si="9"/>
        <v>Spotted Sandpiper</v>
      </c>
      <c r="F289" s="20" t="e">
        <f t="array" aca="1" ref="F289" ca="1">IF(C289="3_art",IF(E289=_xludf.XLOOKUP(B289,#REF!,#REF!),"",_xludf.XLOOKUP(B289,#REF!,#REF!)),IF(C289="2_familj",IF(E289=_xludf.XLOOKUP(B289,#REF!,#REF!),"",_xludf.XLOOKUP(B289,#REF!,#REF!)),""))</f>
        <v>#NAME?</v>
      </c>
      <c r="G289" s="20" t="str">
        <f t="shared" si="8"/>
        <v/>
      </c>
      <c r="H289" s="20">
        <v>286</v>
      </c>
      <c r="I289" s="20">
        <v>286</v>
      </c>
      <c r="J289" s="38" t="s">
        <v>89</v>
      </c>
      <c r="K289" s="44" t="s">
        <v>871</v>
      </c>
      <c r="L289" s="34" t="s">
        <v>872</v>
      </c>
      <c r="M289" s="34" t="s">
        <v>873</v>
      </c>
      <c r="N289" s="24"/>
      <c r="O289" s="24"/>
      <c r="P289" s="25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</row>
    <row r="290" spans="1:35" ht="13.5" customHeight="1">
      <c r="A290" s="19" t="e">
        <f t="shared" ca="1" si="5"/>
        <v>#NAME?</v>
      </c>
      <c r="B290" s="19" t="e">
        <f t="array" aca="1" ref="B290" ca="1">_xludf.XLOOKUP(D290,#REF!,#REF!)</f>
        <v>#NAME?</v>
      </c>
      <c r="C290" s="19" t="str">
        <f t="shared" si="6"/>
        <v>3_art</v>
      </c>
      <c r="D290" s="19" t="str">
        <f t="shared" si="7"/>
        <v>Phalaropus tricolor</v>
      </c>
      <c r="E290" s="19" t="str">
        <f t="shared" si="9"/>
        <v>Wilson’s Phalarope</v>
      </c>
      <c r="F290" s="20" t="e">
        <f t="array" aca="1" ref="F290" ca="1">IF(C290="3_art",IF(E290=_xludf.XLOOKUP(B290,#REF!,#REF!),"",_xludf.XLOOKUP(B290,#REF!,#REF!)),IF(C290="2_familj",IF(E290=_xludf.XLOOKUP(B290,#REF!,#REF!),"",_xludf.XLOOKUP(B290,#REF!,#REF!)),""))</f>
        <v>#NAME?</v>
      </c>
      <c r="G290" s="20" t="str">
        <f t="shared" si="8"/>
        <v/>
      </c>
      <c r="H290" s="20">
        <v>287</v>
      </c>
      <c r="I290" s="20">
        <v>287</v>
      </c>
      <c r="J290" s="38" t="s">
        <v>32</v>
      </c>
      <c r="K290" s="39" t="s">
        <v>874</v>
      </c>
      <c r="L290" s="48" t="s">
        <v>875</v>
      </c>
      <c r="M290" s="34" t="s">
        <v>876</v>
      </c>
      <c r="N290" s="24" t="s">
        <v>105</v>
      </c>
      <c r="O290" s="24"/>
      <c r="P290" s="25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</row>
    <row r="291" spans="1:35" ht="13.5" customHeight="1">
      <c r="A291" s="19" t="e">
        <f t="shared" ca="1" si="5"/>
        <v>#NAME?</v>
      </c>
      <c r="B291" s="19" t="e">
        <f t="array" aca="1" ref="B291" ca="1">_xludf.XLOOKUP(D291,#REF!,#REF!)</f>
        <v>#NAME?</v>
      </c>
      <c r="C291" s="19" t="str">
        <f t="shared" si="6"/>
        <v>3_art</v>
      </c>
      <c r="D291" s="19" t="str">
        <f t="shared" si="7"/>
        <v>Phalaropus fulicarius</v>
      </c>
      <c r="E291" s="19" t="str">
        <f t="shared" si="9"/>
        <v>Red Phalarope</v>
      </c>
      <c r="F291" s="20" t="e">
        <f t="array" aca="1" ref="F291" ca="1">IF(C291="3_art",IF(E291=_xludf.XLOOKUP(B291,#REF!,#REF!),"",_xludf.XLOOKUP(B291,#REF!,#REF!)),IF(C291="2_familj",IF(E291=_xludf.XLOOKUP(B291,#REF!,#REF!),"",_xludf.XLOOKUP(B291,#REF!,#REF!)),""))</f>
        <v>#NAME?</v>
      </c>
      <c r="G291" s="20" t="str">
        <f t="shared" si="8"/>
        <v/>
      </c>
      <c r="H291" s="20">
        <v>288</v>
      </c>
      <c r="I291" s="20">
        <v>288</v>
      </c>
      <c r="J291" s="38" t="s">
        <v>42</v>
      </c>
      <c r="K291" s="39" t="s">
        <v>877</v>
      </c>
      <c r="L291" s="34" t="s">
        <v>878</v>
      </c>
      <c r="M291" s="34" t="s">
        <v>879</v>
      </c>
      <c r="N291" s="24"/>
      <c r="O291" s="24"/>
      <c r="P291" s="25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</row>
    <row r="292" spans="1:35" ht="13.5" customHeight="1">
      <c r="A292" s="19" t="e">
        <f t="shared" ca="1" si="5"/>
        <v>#NAME?</v>
      </c>
      <c r="B292" s="19" t="e">
        <f t="array" aca="1" ref="B292" ca="1">_xludf.XLOOKUP(D292,#REF!,#REF!)</f>
        <v>#NAME?</v>
      </c>
      <c r="C292" s="19" t="str">
        <f t="shared" si="6"/>
        <v>3_art</v>
      </c>
      <c r="D292" s="19" t="str">
        <f t="shared" si="7"/>
        <v>Phalaropus lobatus</v>
      </c>
      <c r="E292" s="19" t="str">
        <f t="shared" si="9"/>
        <v>Red-necked Phalarope</v>
      </c>
      <c r="F292" s="20" t="e">
        <f t="array" aca="1" ref="F292" ca="1">IF(C292="3_art",IF(E292=_xludf.XLOOKUP(B292,#REF!,#REF!),"",_xludf.XLOOKUP(B292,#REF!,#REF!)),IF(C292="2_familj",IF(E292=_xludf.XLOOKUP(B292,#REF!,#REF!),"",_xludf.XLOOKUP(B292,#REF!,#REF!)),""))</f>
        <v>#NAME?</v>
      </c>
      <c r="G292" s="20" t="str">
        <f t="shared" si="8"/>
        <v/>
      </c>
      <c r="H292" s="20">
        <v>289</v>
      </c>
      <c r="I292" s="20">
        <v>289</v>
      </c>
      <c r="J292" s="38" t="s">
        <v>42</v>
      </c>
      <c r="K292" s="39" t="s">
        <v>880</v>
      </c>
      <c r="L292" s="34" t="s">
        <v>881</v>
      </c>
      <c r="M292" s="34" t="s">
        <v>882</v>
      </c>
      <c r="N292" s="24"/>
      <c r="O292" s="24"/>
      <c r="P292" s="25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</row>
    <row r="293" spans="1:35" ht="13.5" customHeight="1">
      <c r="A293" s="19" t="e">
        <f t="shared" ca="1" si="5"/>
        <v>#NAME?</v>
      </c>
      <c r="B293" s="19" t="e">
        <f t="array" aca="1" ref="B293" ca="1">_xludf.XLOOKUP(D293,#REF!,#REF!)</f>
        <v>#NAME?</v>
      </c>
      <c r="C293" s="19" t="str">
        <f t="shared" si="6"/>
        <v>3_art</v>
      </c>
      <c r="D293" s="19" t="str">
        <f t="shared" si="7"/>
        <v>Tringa ochropus</v>
      </c>
      <c r="E293" s="19" t="str">
        <f t="shared" si="9"/>
        <v>Green Sandpiper</v>
      </c>
      <c r="F293" s="20" t="e">
        <f t="array" aca="1" ref="F293" ca="1">IF(C293="3_art",IF(E293=_xludf.XLOOKUP(B293,#REF!,#REF!),"",_xludf.XLOOKUP(B293,#REF!,#REF!)),IF(C293="2_familj",IF(E293=_xludf.XLOOKUP(B293,#REF!,#REF!),"",_xludf.XLOOKUP(B293,#REF!,#REF!)),""))</f>
        <v>#NAME?</v>
      </c>
      <c r="G293" s="20" t="str">
        <f t="shared" si="8"/>
        <v/>
      </c>
      <c r="H293" s="20">
        <v>290</v>
      </c>
      <c r="I293" s="20">
        <v>290</v>
      </c>
      <c r="J293" s="38" t="s">
        <v>42</v>
      </c>
      <c r="K293" s="44" t="s">
        <v>883</v>
      </c>
      <c r="L293" s="34" t="s">
        <v>884</v>
      </c>
      <c r="M293" s="34" t="s">
        <v>885</v>
      </c>
      <c r="N293" s="24"/>
      <c r="O293" s="24"/>
      <c r="P293" s="25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</row>
    <row r="294" spans="1:35" ht="13.5" customHeight="1">
      <c r="A294" s="19" t="e">
        <f t="shared" ca="1" si="5"/>
        <v>#NAME?</v>
      </c>
      <c r="B294" s="19" t="e">
        <f t="array" aca="1" ref="B294" ca="1">_xludf.XLOOKUP(D294,#REF!,#REF!)</f>
        <v>#NAME?</v>
      </c>
      <c r="C294" s="19" t="str">
        <f t="shared" si="6"/>
        <v>3_art</v>
      </c>
      <c r="D294" s="19" t="str">
        <f t="shared" si="7"/>
        <v>Tringa solitaria</v>
      </c>
      <c r="E294" s="19" t="str">
        <f t="shared" si="9"/>
        <v>Solitary Sandpiper</v>
      </c>
      <c r="F294" s="20" t="e">
        <f t="array" aca="1" ref="F294" ca="1">IF(C294="3_art",IF(E294=_xludf.XLOOKUP(B294,#REF!,#REF!),"",_xludf.XLOOKUP(B294,#REF!,#REF!)),IF(C294="2_familj",IF(E294=_xludf.XLOOKUP(B294,#REF!,#REF!),"",_xludf.XLOOKUP(B294,#REF!,#REF!)),""))</f>
        <v>#NAME?</v>
      </c>
      <c r="G294" s="20" t="str">
        <f t="shared" si="8"/>
        <v/>
      </c>
      <c r="H294" s="20">
        <v>291</v>
      </c>
      <c r="I294" s="20">
        <v>291</v>
      </c>
      <c r="J294" s="38" t="s">
        <v>32</v>
      </c>
      <c r="K294" s="44" t="s">
        <v>886</v>
      </c>
      <c r="L294" s="34" t="s">
        <v>887</v>
      </c>
      <c r="M294" s="34" t="s">
        <v>888</v>
      </c>
      <c r="N294" s="24"/>
      <c r="O294" s="24"/>
      <c r="P294" s="25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</row>
    <row r="295" spans="1:35" ht="13.5" customHeight="1">
      <c r="A295" s="19" t="e">
        <f t="shared" ca="1" si="5"/>
        <v>#NAME?</v>
      </c>
      <c r="B295" s="19" t="e">
        <f t="array" aca="1" ref="B295" ca="1">_xludf.XLOOKUP(D295,#REF!,#REF!)</f>
        <v>#NAME?</v>
      </c>
      <c r="C295" s="19" t="str">
        <f t="shared" si="6"/>
        <v>3_art</v>
      </c>
      <c r="D295" s="19" t="str">
        <f t="shared" si="7"/>
        <v>Tringa brevipes</v>
      </c>
      <c r="E295" s="19" t="str">
        <f t="shared" si="9"/>
        <v>Grey-tailed Tattler</v>
      </c>
      <c r="F295" s="20" t="e">
        <f t="array" aca="1" ref="F295" ca="1">IF(C295="3_art",IF(E295=_xludf.XLOOKUP(B295,#REF!,#REF!),"",_xludf.XLOOKUP(B295,#REF!,#REF!)),IF(C295="2_familj",IF(E295=_xludf.XLOOKUP(B295,#REF!,#REF!),"",_xludf.XLOOKUP(B295,#REF!,#REF!)),""))</f>
        <v>#NAME?</v>
      </c>
      <c r="G295" s="20" t="str">
        <f t="shared" si="8"/>
        <v/>
      </c>
      <c r="H295" s="20">
        <v>292</v>
      </c>
      <c r="I295" s="20">
        <v>292</v>
      </c>
      <c r="J295" s="38" t="s">
        <v>32</v>
      </c>
      <c r="K295" s="44" t="s">
        <v>889</v>
      </c>
      <c r="L295" s="34" t="s">
        <v>890</v>
      </c>
      <c r="M295" s="34" t="s">
        <v>891</v>
      </c>
      <c r="N295" s="24"/>
      <c r="O295" s="24"/>
      <c r="P295" s="25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</row>
    <row r="296" spans="1:35" ht="13.5" customHeight="1">
      <c r="A296" s="19" t="e">
        <f t="shared" ca="1" si="5"/>
        <v>#NAME?</v>
      </c>
      <c r="B296" s="19" t="e">
        <f t="array" aca="1" ref="B296" ca="1">_xludf.XLOOKUP(D296,#REF!,#REF!)</f>
        <v>#NAME?</v>
      </c>
      <c r="C296" s="19" t="str">
        <f t="shared" si="6"/>
        <v>3_art</v>
      </c>
      <c r="D296" s="19" t="str">
        <f t="shared" si="7"/>
        <v>Tringa stagnatilis</v>
      </c>
      <c r="E296" s="19" t="str">
        <f t="shared" si="9"/>
        <v>Marsh Sandpiper</v>
      </c>
      <c r="F296" s="20" t="e">
        <f t="array" aca="1" ref="F296" ca="1">IF(C296="3_art",IF(E296=_xludf.XLOOKUP(B296,#REF!,#REF!),"",_xludf.XLOOKUP(B296,#REF!,#REF!)),IF(C296="2_familj",IF(E296=_xludf.XLOOKUP(B296,#REF!,#REF!),"",_xludf.XLOOKUP(B296,#REF!,#REF!)),""))</f>
        <v>#NAME?</v>
      </c>
      <c r="G296" s="20" t="str">
        <f t="shared" si="8"/>
        <v/>
      </c>
      <c r="H296" s="20">
        <v>293</v>
      </c>
      <c r="I296" s="20">
        <v>293</v>
      </c>
      <c r="J296" s="38" t="s">
        <v>42</v>
      </c>
      <c r="K296" s="44" t="s">
        <v>892</v>
      </c>
      <c r="L296" s="34" t="s">
        <v>893</v>
      </c>
      <c r="M296" s="34" t="s">
        <v>894</v>
      </c>
      <c r="N296" s="24"/>
      <c r="O296" s="24"/>
      <c r="P296" s="25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</row>
    <row r="297" spans="1:35" ht="13.5" customHeight="1">
      <c r="A297" s="19" t="e">
        <f t="shared" ca="1" si="5"/>
        <v>#NAME?</v>
      </c>
      <c r="B297" s="19" t="e">
        <f t="array" aca="1" ref="B297" ca="1">_xludf.XLOOKUP(D297,#REF!,#REF!)</f>
        <v>#NAME?</v>
      </c>
      <c r="C297" s="19" t="str">
        <f t="shared" si="6"/>
        <v>3_art</v>
      </c>
      <c r="D297" s="19" t="str">
        <f t="shared" si="7"/>
        <v>Tringa glareola</v>
      </c>
      <c r="E297" s="19" t="str">
        <f t="shared" si="9"/>
        <v>Wood Sandpiper</v>
      </c>
      <c r="F297" s="20" t="e">
        <f t="array" aca="1" ref="F297" ca="1">IF(C297="3_art",IF(E297=_xludf.XLOOKUP(B297,#REF!,#REF!),"",_xludf.XLOOKUP(B297,#REF!,#REF!)),IF(C297="2_familj",IF(E297=_xludf.XLOOKUP(B297,#REF!,#REF!),"",_xludf.XLOOKUP(B297,#REF!,#REF!)),""))</f>
        <v>#NAME?</v>
      </c>
      <c r="G297" s="20" t="str">
        <f t="shared" si="8"/>
        <v/>
      </c>
      <c r="H297" s="20">
        <v>294</v>
      </c>
      <c r="I297" s="20">
        <v>294</v>
      </c>
      <c r="J297" s="38" t="s">
        <v>42</v>
      </c>
      <c r="K297" s="44" t="s">
        <v>895</v>
      </c>
      <c r="L297" s="34" t="s">
        <v>896</v>
      </c>
      <c r="M297" s="34" t="s">
        <v>897</v>
      </c>
      <c r="N297" s="24"/>
      <c r="O297" s="24"/>
      <c r="P297" s="25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</row>
    <row r="298" spans="1:35" ht="13.5" customHeight="1">
      <c r="A298" s="19" t="e">
        <f t="shared" ca="1" si="5"/>
        <v>#NAME?</v>
      </c>
      <c r="B298" s="19" t="e">
        <f t="array" aca="1" ref="B298" ca="1">_xludf.XLOOKUP(D298,#REF!,#REF!)</f>
        <v>#NAME?</v>
      </c>
      <c r="C298" s="19" t="str">
        <f t="shared" si="6"/>
        <v>3_art</v>
      </c>
      <c r="D298" s="19" t="str">
        <f t="shared" si="7"/>
        <v>Tringa totanus</v>
      </c>
      <c r="E298" s="19" t="str">
        <f t="shared" si="9"/>
        <v>Common Redshank</v>
      </c>
      <c r="F298" s="20" t="e">
        <f t="array" aca="1" ref="F298" ca="1">IF(C298="3_art",IF(E298=_xludf.XLOOKUP(B298,#REF!,#REF!),"",_xludf.XLOOKUP(B298,#REF!,#REF!)),IF(C298="2_familj",IF(E298=_xludf.XLOOKUP(B298,#REF!,#REF!),"",_xludf.XLOOKUP(B298,#REF!,#REF!)),""))</f>
        <v>#NAME?</v>
      </c>
      <c r="G298" s="20" t="str">
        <f t="shared" si="8"/>
        <v/>
      </c>
      <c r="H298" s="20">
        <v>295</v>
      </c>
      <c r="I298" s="20">
        <v>295</v>
      </c>
      <c r="J298" s="38" t="s">
        <v>42</v>
      </c>
      <c r="K298" s="44" t="s">
        <v>898</v>
      </c>
      <c r="L298" s="34" t="s">
        <v>899</v>
      </c>
      <c r="M298" s="34" t="s">
        <v>900</v>
      </c>
      <c r="N298" s="24"/>
      <c r="O298" s="24"/>
      <c r="P298" s="25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</row>
    <row r="299" spans="1:35" ht="13.5" customHeight="1">
      <c r="A299" s="19" t="e">
        <f t="shared" ca="1" si="5"/>
        <v>#NAME?</v>
      </c>
      <c r="B299" s="19" t="e">
        <f t="array" aca="1" ref="B299" ca="1">_xludf.XLOOKUP(D299,#REF!,#REF!)</f>
        <v>#NAME?</v>
      </c>
      <c r="C299" s="19" t="str">
        <f t="shared" si="6"/>
        <v>3_art</v>
      </c>
      <c r="D299" s="19" t="str">
        <f t="shared" si="7"/>
        <v>Tringa flavipes</v>
      </c>
      <c r="E299" s="19" t="str">
        <f t="shared" si="9"/>
        <v>Lesser Yellowlegs</v>
      </c>
      <c r="F299" s="20" t="e">
        <f t="array" aca="1" ref="F299" ca="1">IF(C299="3_art",IF(E299=_xludf.XLOOKUP(B299,#REF!,#REF!),"",_xludf.XLOOKUP(B299,#REF!,#REF!)),IF(C299="2_familj",IF(E299=_xludf.XLOOKUP(B299,#REF!,#REF!),"",_xludf.XLOOKUP(B299,#REF!,#REF!)),""))</f>
        <v>#NAME?</v>
      </c>
      <c r="G299" s="20" t="str">
        <f t="shared" si="8"/>
        <v/>
      </c>
      <c r="H299" s="20">
        <v>296</v>
      </c>
      <c r="I299" s="20">
        <v>296</v>
      </c>
      <c r="J299" s="38" t="s">
        <v>32</v>
      </c>
      <c r="K299" s="44" t="s">
        <v>901</v>
      </c>
      <c r="L299" s="34" t="s">
        <v>902</v>
      </c>
      <c r="M299" s="34" t="s">
        <v>903</v>
      </c>
      <c r="N299" s="24"/>
      <c r="O299" s="24"/>
      <c r="P299" s="25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</row>
    <row r="300" spans="1:35" ht="13.5" customHeight="1">
      <c r="A300" s="19" t="e">
        <f t="shared" ca="1" si="5"/>
        <v>#NAME?</v>
      </c>
      <c r="B300" s="19" t="e">
        <f t="array" aca="1" ref="B300" ca="1">_xludf.XLOOKUP(D300,#REF!,#REF!)</f>
        <v>#NAME?</v>
      </c>
      <c r="C300" s="19" t="str">
        <f t="shared" si="6"/>
        <v>3_art</v>
      </c>
      <c r="D300" s="19" t="str">
        <f t="shared" si="7"/>
        <v>Tringa semipalmata</v>
      </c>
      <c r="E300" s="19" t="str">
        <f t="shared" si="9"/>
        <v>Willet</v>
      </c>
      <c r="F300" s="20" t="e">
        <f t="array" aca="1" ref="F300" ca="1">IF(C300="3_art",IF(E300=_xludf.XLOOKUP(B300,#REF!,#REF!),"",_xludf.XLOOKUP(B300,#REF!,#REF!)),IF(C300="2_familj",IF(E300=_xludf.XLOOKUP(B300,#REF!,#REF!),"",_xludf.XLOOKUP(B300,#REF!,#REF!)),""))</f>
        <v>#NAME?</v>
      </c>
      <c r="G300" s="20" t="str">
        <f t="shared" si="8"/>
        <v/>
      </c>
      <c r="H300" s="20">
        <v>297</v>
      </c>
      <c r="I300" s="20">
        <v>297</v>
      </c>
      <c r="J300" s="38" t="s">
        <v>32</v>
      </c>
      <c r="K300" s="44" t="s">
        <v>904</v>
      </c>
      <c r="L300" s="34" t="s">
        <v>905</v>
      </c>
      <c r="M300" s="34" t="s">
        <v>906</v>
      </c>
      <c r="N300" s="24"/>
      <c r="O300" s="24"/>
      <c r="P300" s="25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</row>
    <row r="301" spans="1:35" ht="13.5" customHeight="1">
      <c r="A301" s="19" t="e">
        <f t="shared" ca="1" si="5"/>
        <v>#NAME?</v>
      </c>
      <c r="B301" s="19" t="e">
        <f t="array" aca="1" ref="B301" ca="1">_xludf.XLOOKUP(D301,#REF!,#REF!)</f>
        <v>#NAME?</v>
      </c>
      <c r="C301" s="19" t="str">
        <f t="shared" si="6"/>
        <v>3_art</v>
      </c>
      <c r="D301" s="19" t="str">
        <f t="shared" si="7"/>
        <v>Tringa erythropus</v>
      </c>
      <c r="E301" s="19" t="str">
        <f t="shared" si="9"/>
        <v>Spotted Redshank</v>
      </c>
      <c r="F301" s="20" t="e">
        <f t="array" aca="1" ref="F301" ca="1">IF(C301="3_art",IF(E301=_xludf.XLOOKUP(B301,#REF!,#REF!),"",_xludf.XLOOKUP(B301,#REF!,#REF!)),IF(C301="2_familj",IF(E301=_xludf.XLOOKUP(B301,#REF!,#REF!),"",_xludf.XLOOKUP(B301,#REF!,#REF!)),""))</f>
        <v>#NAME?</v>
      </c>
      <c r="G301" s="20" t="str">
        <f t="shared" si="8"/>
        <v/>
      </c>
      <c r="H301" s="20">
        <v>298</v>
      </c>
      <c r="I301" s="20">
        <v>298</v>
      </c>
      <c r="J301" s="38" t="s">
        <v>42</v>
      </c>
      <c r="K301" s="44" t="s">
        <v>907</v>
      </c>
      <c r="L301" s="34" t="s">
        <v>908</v>
      </c>
      <c r="M301" s="34" t="s">
        <v>909</v>
      </c>
      <c r="N301" s="24"/>
      <c r="O301" s="24"/>
      <c r="P301" s="25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</row>
    <row r="302" spans="1:35" ht="13.5" customHeight="1">
      <c r="A302" s="19" t="e">
        <f t="shared" ca="1" si="5"/>
        <v>#NAME?</v>
      </c>
      <c r="B302" s="19" t="e">
        <f t="array" aca="1" ref="B302" ca="1">_xludf.XLOOKUP(D302,#REF!,#REF!)</f>
        <v>#NAME?</v>
      </c>
      <c r="C302" s="19" t="str">
        <f t="shared" si="6"/>
        <v>3_art</v>
      </c>
      <c r="D302" s="19" t="str">
        <f t="shared" si="7"/>
        <v>Tringa nebularia</v>
      </c>
      <c r="E302" s="19" t="str">
        <f t="shared" si="9"/>
        <v>Common Greenshank</v>
      </c>
      <c r="F302" s="20" t="e">
        <f t="array" aca="1" ref="F302" ca="1">IF(C302="3_art",IF(E302=_xludf.XLOOKUP(B302,#REF!,#REF!),"",_xludf.XLOOKUP(B302,#REF!,#REF!)),IF(C302="2_familj",IF(E302=_xludf.XLOOKUP(B302,#REF!,#REF!),"",_xludf.XLOOKUP(B302,#REF!,#REF!)),""))</f>
        <v>#NAME?</v>
      </c>
      <c r="G302" s="20" t="str">
        <f t="shared" si="8"/>
        <v/>
      </c>
      <c r="H302" s="20">
        <v>299</v>
      </c>
      <c r="I302" s="20">
        <v>299</v>
      </c>
      <c r="J302" s="38" t="s">
        <v>42</v>
      </c>
      <c r="K302" s="44" t="s">
        <v>910</v>
      </c>
      <c r="L302" s="34" t="s">
        <v>911</v>
      </c>
      <c r="M302" s="34" t="s">
        <v>912</v>
      </c>
      <c r="N302" s="24"/>
      <c r="O302" s="24"/>
      <c r="P302" s="25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</row>
    <row r="303" spans="1:35" ht="13.5" customHeight="1">
      <c r="A303" s="19" t="e">
        <f t="shared" ca="1" si="5"/>
        <v>#NAME?</v>
      </c>
      <c r="B303" s="19" t="e">
        <f t="array" aca="1" ref="B303" ca="1">_xludf.XLOOKUP(D303,#REF!,#REF!)</f>
        <v>#NAME?</v>
      </c>
      <c r="C303" s="19" t="str">
        <f t="shared" si="6"/>
        <v>3_art</v>
      </c>
      <c r="D303" s="19" t="str">
        <f t="shared" si="7"/>
        <v>Tringa melanoleuca</v>
      </c>
      <c r="E303" s="19" t="str">
        <f t="shared" si="9"/>
        <v>Greater Yellowlegs</v>
      </c>
      <c r="F303" s="20" t="e">
        <f t="array" aca="1" ref="F303" ca="1">IF(C303="3_art",IF(E303=_xludf.XLOOKUP(B303,#REF!,#REF!),"",_xludf.XLOOKUP(B303,#REF!,#REF!)),IF(C303="2_familj",IF(E303=_xludf.XLOOKUP(B303,#REF!,#REF!),"",_xludf.XLOOKUP(B303,#REF!,#REF!)),""))</f>
        <v>#NAME?</v>
      </c>
      <c r="G303" s="20" t="str">
        <f t="shared" si="8"/>
        <v/>
      </c>
      <c r="H303" s="20">
        <v>300</v>
      </c>
      <c r="I303" s="20">
        <v>300</v>
      </c>
      <c r="J303" s="38" t="s">
        <v>32</v>
      </c>
      <c r="K303" s="44" t="s">
        <v>913</v>
      </c>
      <c r="L303" s="34" t="s">
        <v>914</v>
      </c>
      <c r="M303" s="34" t="s">
        <v>915</v>
      </c>
      <c r="N303" s="24"/>
      <c r="O303" s="24"/>
      <c r="P303" s="25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</row>
    <row r="304" spans="1:35" ht="13.5" customHeight="1">
      <c r="A304" s="19" t="e">
        <f t="shared" ca="1" si="5"/>
        <v>#NAME?</v>
      </c>
      <c r="B304" s="19" t="e">
        <f t="array" aca="1" ref="B304" ca="1">_xludf.XLOOKUP(D304,#REF!,#REF!)</f>
        <v>#NAME?</v>
      </c>
      <c r="C304" s="19" t="str">
        <f t="shared" si="6"/>
        <v>3_art</v>
      </c>
      <c r="D304" s="19" t="str">
        <f t="shared" si="7"/>
        <v>Arenaria interpres</v>
      </c>
      <c r="E304" s="19" t="str">
        <f t="shared" si="9"/>
        <v>Ruddy Turnstone</v>
      </c>
      <c r="F304" s="20" t="e">
        <f t="array" aca="1" ref="F304" ca="1">IF(C304="3_art",IF(E304=_xludf.XLOOKUP(B304,#REF!,#REF!),"",_xludf.XLOOKUP(B304,#REF!,#REF!)),IF(C304="2_familj",IF(E304=_xludf.XLOOKUP(B304,#REF!,#REF!),"",_xludf.XLOOKUP(B304,#REF!,#REF!)),""))</f>
        <v>#NAME?</v>
      </c>
      <c r="G304" s="20" t="str">
        <f t="shared" si="8"/>
        <v/>
      </c>
      <c r="H304" s="20">
        <v>301</v>
      </c>
      <c r="I304" s="20">
        <v>301</v>
      </c>
      <c r="J304" s="38" t="s">
        <v>42</v>
      </c>
      <c r="K304" s="44" t="s">
        <v>916</v>
      </c>
      <c r="L304" s="34" t="s">
        <v>917</v>
      </c>
      <c r="M304" s="34" t="s">
        <v>918</v>
      </c>
      <c r="N304" s="24"/>
      <c r="O304" s="24"/>
      <c r="P304" s="25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</row>
    <row r="305" spans="1:35" ht="13.5" customHeight="1">
      <c r="A305" s="19" t="e">
        <f t="shared" ca="1" si="5"/>
        <v>#NAME?</v>
      </c>
      <c r="B305" s="19" t="e">
        <f t="array" aca="1" ref="B305" ca="1">_xludf.XLOOKUP(D305,#REF!,#REF!)</f>
        <v>#NAME?</v>
      </c>
      <c r="C305" s="19" t="str">
        <f t="shared" si="6"/>
        <v>3_art</v>
      </c>
      <c r="D305" s="19" t="str">
        <f t="shared" si="7"/>
        <v>Calidris canutus</v>
      </c>
      <c r="E305" s="19" t="str">
        <f t="shared" si="9"/>
        <v>Red Knot</v>
      </c>
      <c r="F305" s="20" t="e">
        <f t="array" aca="1" ref="F305" ca="1">IF(C305="3_art",IF(E305=_xludf.XLOOKUP(B305,#REF!,#REF!),"",_xludf.XLOOKUP(B305,#REF!,#REF!)),IF(C305="2_familj",IF(E305=_xludf.XLOOKUP(B305,#REF!,#REF!),"",_xludf.XLOOKUP(B305,#REF!,#REF!)),""))</f>
        <v>#NAME?</v>
      </c>
      <c r="G305" s="20" t="str">
        <f t="shared" si="8"/>
        <v/>
      </c>
      <c r="H305" s="20">
        <v>302</v>
      </c>
      <c r="I305" s="20">
        <v>302</v>
      </c>
      <c r="J305" s="38" t="s">
        <v>89</v>
      </c>
      <c r="K305" s="39" t="s">
        <v>919</v>
      </c>
      <c r="L305" s="34" t="s">
        <v>920</v>
      </c>
      <c r="M305" s="34" t="s">
        <v>921</v>
      </c>
      <c r="N305" s="24"/>
      <c r="O305" s="24"/>
      <c r="P305" s="25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</row>
    <row r="306" spans="1:35" ht="13.5" customHeight="1">
      <c r="A306" s="19" t="e">
        <f t="shared" ca="1" si="5"/>
        <v>#NAME?</v>
      </c>
      <c r="B306" s="19" t="e">
        <f t="array" aca="1" ref="B306" ca="1">_xludf.XLOOKUP(D306,#REF!,#REF!)</f>
        <v>#NAME?</v>
      </c>
      <c r="C306" s="19" t="str">
        <f t="shared" si="6"/>
        <v>3_art</v>
      </c>
      <c r="D306" s="19" t="str">
        <f t="shared" si="7"/>
        <v>Calidris tenuirostris</v>
      </c>
      <c r="E306" s="19" t="str">
        <f t="shared" si="9"/>
        <v>Great Knot</v>
      </c>
      <c r="F306" s="20" t="e">
        <f t="array" aca="1" ref="F306" ca="1">IF(C306="3_art",IF(E306=_xludf.XLOOKUP(B306,#REF!,#REF!),"",_xludf.XLOOKUP(B306,#REF!,#REF!)),IF(C306="2_familj",IF(E306=_xludf.XLOOKUP(B306,#REF!,#REF!),"",_xludf.XLOOKUP(B306,#REF!,#REF!)),""))</f>
        <v>#NAME?</v>
      </c>
      <c r="G306" s="20" t="str">
        <f t="shared" si="8"/>
        <v/>
      </c>
      <c r="H306" s="20">
        <v>303</v>
      </c>
      <c r="I306" s="20">
        <v>303</v>
      </c>
      <c r="J306" s="38" t="s">
        <v>32</v>
      </c>
      <c r="K306" s="39" t="s">
        <v>922</v>
      </c>
      <c r="L306" s="34" t="s">
        <v>923</v>
      </c>
      <c r="M306" s="34" t="s">
        <v>924</v>
      </c>
      <c r="N306" s="24"/>
      <c r="O306" s="24"/>
      <c r="P306" s="25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</row>
    <row r="307" spans="1:35" ht="13.5" customHeight="1">
      <c r="A307" s="19" t="e">
        <f t="shared" ca="1" si="5"/>
        <v>#NAME?</v>
      </c>
      <c r="B307" s="19" t="e">
        <f t="array" aca="1" ref="B307" ca="1">_xludf.XLOOKUP(D307,#REF!,#REF!)</f>
        <v>#NAME?</v>
      </c>
      <c r="C307" s="19" t="str">
        <f t="shared" si="6"/>
        <v>3_art</v>
      </c>
      <c r="D307" s="19" t="str">
        <f t="shared" si="7"/>
        <v>Calidris pugnax</v>
      </c>
      <c r="E307" s="19" t="str">
        <f t="shared" si="9"/>
        <v>Ruff</v>
      </c>
      <c r="F307" s="20" t="e">
        <f t="array" aca="1" ref="F307" ca="1">IF(C307="3_art",IF(E307=_xludf.XLOOKUP(B307,#REF!,#REF!),"",_xludf.XLOOKUP(B307,#REF!,#REF!)),IF(C307="2_familj",IF(E307=_xludf.XLOOKUP(B307,#REF!,#REF!),"",_xludf.XLOOKUP(B307,#REF!,#REF!)),""))</f>
        <v>#NAME?</v>
      </c>
      <c r="G307" s="20" t="str">
        <f t="shared" si="8"/>
        <v/>
      </c>
      <c r="H307" s="20">
        <v>304</v>
      </c>
      <c r="I307" s="20">
        <v>304</v>
      </c>
      <c r="J307" s="38" t="s">
        <v>42</v>
      </c>
      <c r="K307" s="44" t="s">
        <v>925</v>
      </c>
      <c r="L307" s="34" t="s">
        <v>926</v>
      </c>
      <c r="M307" s="34" t="s">
        <v>927</v>
      </c>
      <c r="N307" s="24"/>
      <c r="O307" s="24"/>
      <c r="P307" s="25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</row>
    <row r="308" spans="1:35" ht="13.5" customHeight="1">
      <c r="A308" s="19" t="e">
        <f t="shared" ca="1" si="5"/>
        <v>#NAME?</v>
      </c>
      <c r="B308" s="19" t="e">
        <f t="array" aca="1" ref="B308" ca="1">_xludf.XLOOKUP(D308,#REF!,#REF!)</f>
        <v>#NAME?</v>
      </c>
      <c r="C308" s="19" t="str">
        <f t="shared" si="6"/>
        <v>3_art</v>
      </c>
      <c r="D308" s="19" t="str">
        <f t="shared" si="7"/>
        <v>Calidris acuminata</v>
      </c>
      <c r="E308" s="19" t="str">
        <f t="shared" si="9"/>
        <v>Sharp-tailed Sandpiper</v>
      </c>
      <c r="F308" s="20" t="e">
        <f t="array" aca="1" ref="F308" ca="1">IF(C308="3_art",IF(E308=_xludf.XLOOKUP(B308,#REF!,#REF!),"",_xludf.XLOOKUP(B308,#REF!,#REF!)),IF(C308="2_familj",IF(E308=_xludf.XLOOKUP(B308,#REF!,#REF!),"",_xludf.XLOOKUP(B308,#REF!,#REF!)),""))</f>
        <v>#NAME?</v>
      </c>
      <c r="G308" s="20" t="str">
        <f t="shared" si="8"/>
        <v/>
      </c>
      <c r="H308" s="20">
        <v>305</v>
      </c>
      <c r="I308" s="20">
        <v>305</v>
      </c>
      <c r="J308" s="38" t="s">
        <v>32</v>
      </c>
      <c r="K308" s="44" t="s">
        <v>928</v>
      </c>
      <c r="L308" s="34" t="s">
        <v>929</v>
      </c>
      <c r="M308" s="34" t="s">
        <v>930</v>
      </c>
      <c r="N308" s="24"/>
      <c r="O308" s="24"/>
      <c r="P308" s="25"/>
      <c r="Q308" s="46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</row>
    <row r="309" spans="1:35" ht="13.5" customHeight="1">
      <c r="A309" s="19" t="e">
        <f t="shared" ca="1" si="5"/>
        <v>#NAME?</v>
      </c>
      <c r="B309" s="19" t="e">
        <f t="array" aca="1" ref="B309" ca="1">_xludf.XLOOKUP(D309,#REF!,#REF!)</f>
        <v>#NAME?</v>
      </c>
      <c r="C309" s="19" t="str">
        <f t="shared" si="6"/>
        <v>3_art</v>
      </c>
      <c r="D309" s="19" t="str">
        <f t="shared" si="7"/>
        <v>Calidris falcinellus</v>
      </c>
      <c r="E309" s="19" t="str">
        <f t="shared" si="9"/>
        <v>Broad-billed Sandpiper</v>
      </c>
      <c r="F309" s="20" t="e">
        <f t="array" aca="1" ref="F309" ca="1">IF(C309="3_art",IF(E309=_xludf.XLOOKUP(B309,#REF!,#REF!),"",_xludf.XLOOKUP(B309,#REF!,#REF!)),IF(C309="2_familj",IF(E309=_xludf.XLOOKUP(B309,#REF!,#REF!),"",_xludf.XLOOKUP(B309,#REF!,#REF!)),""))</f>
        <v>#NAME?</v>
      </c>
      <c r="G309" s="20" t="str">
        <f t="shared" si="8"/>
        <v/>
      </c>
      <c r="H309" s="20">
        <v>306</v>
      </c>
      <c r="I309" s="20">
        <v>306</v>
      </c>
      <c r="J309" s="38" t="s">
        <v>42</v>
      </c>
      <c r="K309" s="44" t="s">
        <v>931</v>
      </c>
      <c r="L309" s="34" t="s">
        <v>932</v>
      </c>
      <c r="M309" s="34" t="s">
        <v>933</v>
      </c>
      <c r="N309" s="24"/>
      <c r="O309" s="24"/>
      <c r="P309" s="25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</row>
    <row r="310" spans="1:35" ht="13.5" customHeight="1">
      <c r="A310" s="19" t="e">
        <f t="shared" ca="1" si="5"/>
        <v>#NAME?</v>
      </c>
      <c r="B310" s="19" t="e">
        <f t="array" aca="1" ref="B310" ca="1">_xludf.XLOOKUP(D310,#REF!,#REF!)</f>
        <v>#NAME?</v>
      </c>
      <c r="C310" s="19" t="str">
        <f t="shared" si="6"/>
        <v>3_art</v>
      </c>
      <c r="D310" s="19" t="str">
        <f t="shared" si="7"/>
        <v>Calidris ferruginea</v>
      </c>
      <c r="E310" s="19" t="str">
        <f t="shared" si="9"/>
        <v>Curlew Sandpiper</v>
      </c>
      <c r="F310" s="20" t="e">
        <f t="array" aca="1" ref="F310" ca="1">IF(C310="3_art",IF(E310=_xludf.XLOOKUP(B310,#REF!,#REF!),"",_xludf.XLOOKUP(B310,#REF!,#REF!)),IF(C310="2_familj",IF(E310=_xludf.XLOOKUP(B310,#REF!,#REF!),"",_xludf.XLOOKUP(B310,#REF!,#REF!)),""))</f>
        <v>#NAME?</v>
      </c>
      <c r="G310" s="20" t="str">
        <f t="shared" si="8"/>
        <v/>
      </c>
      <c r="H310" s="20">
        <v>307</v>
      </c>
      <c r="I310" s="20">
        <v>307</v>
      </c>
      <c r="J310" s="38" t="s">
        <v>89</v>
      </c>
      <c r="K310" s="44" t="s">
        <v>934</v>
      </c>
      <c r="L310" s="34" t="s">
        <v>935</v>
      </c>
      <c r="M310" s="34" t="s">
        <v>936</v>
      </c>
      <c r="N310" s="24"/>
      <c r="O310" s="24"/>
      <c r="P310" s="25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</row>
    <row r="311" spans="1:35" ht="13.5" customHeight="1">
      <c r="A311" s="19" t="e">
        <f t="shared" ca="1" si="5"/>
        <v>#NAME?</v>
      </c>
      <c r="B311" s="19" t="e">
        <f t="array" aca="1" ref="B311" ca="1">_xludf.XLOOKUP(D311,#REF!,#REF!)</f>
        <v>#NAME?</v>
      </c>
      <c r="C311" s="19" t="str">
        <f t="shared" si="6"/>
        <v>3_art</v>
      </c>
      <c r="D311" s="19" t="str">
        <f t="shared" si="7"/>
        <v>Calidris himantopus</v>
      </c>
      <c r="E311" s="19" t="str">
        <f t="shared" si="9"/>
        <v>Stilt Sandpiper</v>
      </c>
      <c r="F311" s="20" t="e">
        <f t="array" aca="1" ref="F311" ca="1">IF(C311="3_art",IF(E311=_xludf.XLOOKUP(B311,#REF!,#REF!),"",_xludf.XLOOKUP(B311,#REF!,#REF!)),IF(C311="2_familj",IF(E311=_xludf.XLOOKUP(B311,#REF!,#REF!),"",_xludf.XLOOKUP(B311,#REF!,#REF!)),""))</f>
        <v>#NAME?</v>
      </c>
      <c r="G311" s="20" t="str">
        <f t="shared" si="8"/>
        <v/>
      </c>
      <c r="H311" s="20">
        <v>308</v>
      </c>
      <c r="I311" s="20">
        <v>308</v>
      </c>
      <c r="J311" s="38" t="s">
        <v>32</v>
      </c>
      <c r="K311" s="44" t="s">
        <v>937</v>
      </c>
      <c r="L311" s="34" t="s">
        <v>938</v>
      </c>
      <c r="M311" s="34" t="s">
        <v>939</v>
      </c>
      <c r="N311" s="24"/>
      <c r="O311" s="24"/>
      <c r="P311" s="25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</row>
    <row r="312" spans="1:35" ht="13.5" customHeight="1">
      <c r="A312" s="19" t="e">
        <f t="shared" ca="1" si="5"/>
        <v>#NAME?</v>
      </c>
      <c r="B312" s="19" t="e">
        <f t="array" aca="1" ref="B312" ca="1">_xludf.XLOOKUP(D312,#REF!,#REF!)</f>
        <v>#NAME?</v>
      </c>
      <c r="C312" s="19" t="str">
        <f t="shared" si="6"/>
        <v>3_art</v>
      </c>
      <c r="D312" s="19" t="str">
        <f t="shared" si="7"/>
        <v>Calidris ruficollis</v>
      </c>
      <c r="E312" s="19" t="str">
        <f t="shared" si="9"/>
        <v>Red-necked Stint</v>
      </c>
      <c r="F312" s="20" t="e">
        <f t="array" aca="1" ref="F312" ca="1">IF(C312="3_art",IF(E312=_xludf.XLOOKUP(B312,#REF!,#REF!),"",_xludf.XLOOKUP(B312,#REF!,#REF!)),IF(C312="2_familj",IF(E312=_xludf.XLOOKUP(B312,#REF!,#REF!),"",_xludf.XLOOKUP(B312,#REF!,#REF!)),""))</f>
        <v>#NAME?</v>
      </c>
      <c r="G312" s="20" t="str">
        <f t="shared" si="8"/>
        <v/>
      </c>
      <c r="H312" s="20">
        <v>309</v>
      </c>
      <c r="I312" s="20">
        <v>309</v>
      </c>
      <c r="J312" s="38" t="s">
        <v>32</v>
      </c>
      <c r="K312" s="44" t="s">
        <v>940</v>
      </c>
      <c r="L312" s="34" t="s">
        <v>941</v>
      </c>
      <c r="M312" s="34" t="s">
        <v>942</v>
      </c>
      <c r="N312" s="24"/>
      <c r="O312" s="24"/>
      <c r="P312" s="25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</row>
    <row r="313" spans="1:35" ht="13.5" customHeight="1">
      <c r="A313" s="19" t="e">
        <f t="shared" ca="1" si="5"/>
        <v>#NAME?</v>
      </c>
      <c r="B313" s="19" t="e">
        <f t="array" aca="1" ref="B313" ca="1">_xludf.XLOOKUP(D313,#REF!,#REF!)</f>
        <v>#NAME?</v>
      </c>
      <c r="C313" s="19" t="str">
        <f t="shared" si="6"/>
        <v>3_art</v>
      </c>
      <c r="D313" s="19" t="str">
        <f t="shared" si="7"/>
        <v>Calidris temminckii</v>
      </c>
      <c r="E313" s="19" t="str">
        <f t="shared" si="9"/>
        <v>Temminck’s Stint</v>
      </c>
      <c r="F313" s="20" t="e">
        <f t="array" aca="1" ref="F313" ca="1">IF(C313="3_art",IF(E313=_xludf.XLOOKUP(B313,#REF!,#REF!),"",_xludf.XLOOKUP(B313,#REF!,#REF!)),IF(C313="2_familj",IF(E313=_xludf.XLOOKUP(B313,#REF!,#REF!),"",_xludf.XLOOKUP(B313,#REF!,#REF!)),""))</f>
        <v>#NAME?</v>
      </c>
      <c r="G313" s="20" t="str">
        <f t="shared" si="8"/>
        <v/>
      </c>
      <c r="H313" s="20">
        <v>310</v>
      </c>
      <c r="I313" s="20">
        <v>310</v>
      </c>
      <c r="J313" s="38" t="s">
        <v>42</v>
      </c>
      <c r="K313" s="44" t="s">
        <v>943</v>
      </c>
      <c r="L313" s="34" t="s">
        <v>944</v>
      </c>
      <c r="M313" s="34" t="s">
        <v>945</v>
      </c>
      <c r="N313" s="24"/>
      <c r="O313" s="24"/>
      <c r="P313" s="25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</row>
    <row r="314" spans="1:35" ht="13.5" customHeight="1">
      <c r="A314" s="19" t="e">
        <f t="shared" ca="1" si="5"/>
        <v>#NAME?</v>
      </c>
      <c r="B314" s="19" t="e">
        <f t="array" aca="1" ref="B314" ca="1">_xludf.XLOOKUP(D314,#REF!,#REF!)</f>
        <v>#NAME?</v>
      </c>
      <c r="C314" s="19" t="str">
        <f t="shared" si="6"/>
        <v>3_art</v>
      </c>
      <c r="D314" s="19" t="str">
        <f t="shared" si="7"/>
        <v>Calidris subminuta</v>
      </c>
      <c r="E314" s="19" t="str">
        <f t="shared" si="9"/>
        <v>Long-toed Stint</v>
      </c>
      <c r="F314" s="20" t="e">
        <f t="array" aca="1" ref="F314" ca="1">IF(C314="3_art",IF(E314=_xludf.XLOOKUP(B314,#REF!,#REF!),"",_xludf.XLOOKUP(B314,#REF!,#REF!)),IF(C314="2_familj",IF(E314=_xludf.XLOOKUP(B314,#REF!,#REF!),"",_xludf.XLOOKUP(B314,#REF!,#REF!)),""))</f>
        <v>#NAME?</v>
      </c>
      <c r="G314" s="20" t="str">
        <f t="shared" si="8"/>
        <v/>
      </c>
      <c r="H314" s="20">
        <v>311</v>
      </c>
      <c r="I314" s="20">
        <v>311</v>
      </c>
      <c r="J314" s="38" t="s">
        <v>32</v>
      </c>
      <c r="K314" s="44" t="s">
        <v>946</v>
      </c>
      <c r="L314" s="34" t="s">
        <v>947</v>
      </c>
      <c r="M314" s="34" t="s">
        <v>948</v>
      </c>
      <c r="N314" s="24"/>
      <c r="O314" s="24"/>
      <c r="P314" s="25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</row>
    <row r="315" spans="1:35" ht="13.5" customHeight="1">
      <c r="A315" s="19" t="e">
        <f t="shared" ca="1" si="5"/>
        <v>#NAME?</v>
      </c>
      <c r="B315" s="19" t="e">
        <f t="array" aca="1" ref="B315" ca="1">_xludf.XLOOKUP(D315,#REF!,#REF!)</f>
        <v>#NAME?</v>
      </c>
      <c r="C315" s="19" t="str">
        <f t="shared" si="6"/>
        <v>3_art</v>
      </c>
      <c r="D315" s="19" t="str">
        <f t="shared" si="7"/>
        <v>Calidris subruficollis</v>
      </c>
      <c r="E315" s="19" t="str">
        <f t="shared" si="9"/>
        <v>Buff-breasted Sandpiper</v>
      </c>
      <c r="F315" s="20" t="e">
        <f t="array" aca="1" ref="F315" ca="1">IF(C315="3_art",IF(E315=_xludf.XLOOKUP(B315,#REF!,#REF!),"",_xludf.XLOOKUP(B315,#REF!,#REF!)),IF(C315="2_familj",IF(E315=_xludf.XLOOKUP(B315,#REF!,#REF!),"",_xludf.XLOOKUP(B315,#REF!,#REF!)),""))</f>
        <v>#NAME?</v>
      </c>
      <c r="G315" s="20" t="str">
        <f t="shared" si="8"/>
        <v/>
      </c>
      <c r="H315" s="20">
        <v>312</v>
      </c>
      <c r="I315" s="20">
        <v>312</v>
      </c>
      <c r="J315" s="38" t="s">
        <v>89</v>
      </c>
      <c r="K315" s="44" t="s">
        <v>949</v>
      </c>
      <c r="L315" s="34" t="s">
        <v>950</v>
      </c>
      <c r="M315" s="34" t="s">
        <v>951</v>
      </c>
      <c r="N315" s="24"/>
      <c r="O315" s="24"/>
      <c r="P315" s="25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</row>
    <row r="316" spans="1:35" ht="13.5" customHeight="1">
      <c r="A316" s="19" t="e">
        <f t="shared" ca="1" si="5"/>
        <v>#NAME?</v>
      </c>
      <c r="B316" s="19" t="e">
        <f t="array" aca="1" ref="B316" ca="1">_xludf.XLOOKUP(D316,#REF!,#REF!)</f>
        <v>#NAME?</v>
      </c>
      <c r="C316" s="19" t="str">
        <f t="shared" si="6"/>
        <v>3_art</v>
      </c>
      <c r="D316" s="19" t="str">
        <f t="shared" si="7"/>
        <v>Calidris alba</v>
      </c>
      <c r="E316" s="19" t="str">
        <f t="shared" si="9"/>
        <v>Sanderling</v>
      </c>
      <c r="F316" s="20" t="e">
        <f t="array" aca="1" ref="F316" ca="1">IF(C316="3_art",IF(E316=_xludf.XLOOKUP(B316,#REF!,#REF!),"",_xludf.XLOOKUP(B316,#REF!,#REF!)),IF(C316="2_familj",IF(E316=_xludf.XLOOKUP(B316,#REF!,#REF!),"",_xludf.XLOOKUP(B316,#REF!,#REF!)),""))</f>
        <v>#NAME?</v>
      </c>
      <c r="G316" s="20" t="str">
        <f t="shared" si="8"/>
        <v/>
      </c>
      <c r="H316" s="20">
        <v>313</v>
      </c>
      <c r="I316" s="20">
        <v>313</v>
      </c>
      <c r="J316" s="38" t="s">
        <v>42</v>
      </c>
      <c r="K316" s="44" t="s">
        <v>952</v>
      </c>
      <c r="L316" s="34" t="s">
        <v>953</v>
      </c>
      <c r="M316" s="34" t="s">
        <v>954</v>
      </c>
      <c r="N316" s="24"/>
      <c r="O316" s="24"/>
      <c r="P316" s="25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</row>
    <row r="317" spans="1:35" ht="13.5" customHeight="1">
      <c r="A317" s="19" t="e">
        <f t="shared" ca="1" si="5"/>
        <v>#NAME?</v>
      </c>
      <c r="B317" s="19" t="e">
        <f t="array" aca="1" ref="B317" ca="1">_xludf.XLOOKUP(D317,#REF!,#REF!)</f>
        <v>#NAME?</v>
      </c>
      <c r="C317" s="19" t="str">
        <f t="shared" si="6"/>
        <v>3_art</v>
      </c>
      <c r="D317" s="19" t="str">
        <f t="shared" si="7"/>
        <v>Calidris alpina</v>
      </c>
      <c r="E317" s="19" t="str">
        <f t="shared" si="9"/>
        <v>Dunlin</v>
      </c>
      <c r="F317" s="20" t="e">
        <f t="array" aca="1" ref="F317" ca="1">IF(C317="3_art",IF(E317=_xludf.XLOOKUP(B317,#REF!,#REF!),"",_xludf.XLOOKUP(B317,#REF!,#REF!)),IF(C317="2_familj",IF(E317=_xludf.XLOOKUP(B317,#REF!,#REF!),"",_xludf.XLOOKUP(B317,#REF!,#REF!)),""))</f>
        <v>#NAME?</v>
      </c>
      <c r="G317" s="20" t="str">
        <f t="shared" si="8"/>
        <v/>
      </c>
      <c r="H317" s="20">
        <v>314</v>
      </c>
      <c r="I317" s="20">
        <v>314</v>
      </c>
      <c r="J317" s="38" t="s">
        <v>42</v>
      </c>
      <c r="K317" s="44" t="s">
        <v>955</v>
      </c>
      <c r="L317" s="34" t="s">
        <v>956</v>
      </c>
      <c r="M317" s="34" t="s">
        <v>957</v>
      </c>
      <c r="N317" s="24"/>
      <c r="O317" s="24"/>
      <c r="P317" s="25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</row>
    <row r="318" spans="1:35" ht="13.5" customHeight="1">
      <c r="A318" s="19" t="e">
        <f t="shared" ca="1" si="5"/>
        <v>#NAME?</v>
      </c>
      <c r="B318" s="19" t="e">
        <f t="array" aca="1" ref="B318" ca="1">_xludf.XLOOKUP(D318,#REF!,#REF!)</f>
        <v>#NAME?</v>
      </c>
      <c r="C318" s="19" t="str">
        <f t="shared" si="6"/>
        <v>3_art</v>
      </c>
      <c r="D318" s="19" t="str">
        <f t="shared" si="7"/>
        <v>Calidris maritima</v>
      </c>
      <c r="E318" s="19" t="str">
        <f t="shared" si="9"/>
        <v>Purple Sandpiper</v>
      </c>
      <c r="F318" s="20" t="e">
        <f t="array" aca="1" ref="F318" ca="1">IF(C318="3_art",IF(E318=_xludf.XLOOKUP(B318,#REF!,#REF!),"",_xludf.XLOOKUP(B318,#REF!,#REF!)),IF(C318="2_familj",IF(E318=_xludf.XLOOKUP(B318,#REF!,#REF!),"",_xludf.XLOOKUP(B318,#REF!,#REF!)),""))</f>
        <v>#NAME?</v>
      </c>
      <c r="G318" s="20" t="str">
        <f t="shared" si="8"/>
        <v/>
      </c>
      <c r="H318" s="20">
        <v>315</v>
      </c>
      <c r="I318" s="20">
        <v>315</v>
      </c>
      <c r="J318" s="38" t="s">
        <v>42</v>
      </c>
      <c r="K318" s="44" t="s">
        <v>958</v>
      </c>
      <c r="L318" s="34" t="s">
        <v>959</v>
      </c>
      <c r="M318" s="34" t="s">
        <v>960</v>
      </c>
      <c r="N318" s="24"/>
      <c r="O318" s="24"/>
      <c r="P318" s="25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</row>
    <row r="319" spans="1:35" ht="13.5" customHeight="1">
      <c r="A319" s="19" t="e">
        <f t="shared" ca="1" si="5"/>
        <v>#NAME?</v>
      </c>
      <c r="B319" s="19" t="e">
        <f t="array" aca="1" ref="B319" ca="1">_xludf.XLOOKUP(D319,#REF!,#REF!)</f>
        <v>#NAME?</v>
      </c>
      <c r="C319" s="19" t="str">
        <f t="shared" si="6"/>
        <v>3_art</v>
      </c>
      <c r="D319" s="19" t="str">
        <f t="shared" si="7"/>
        <v>Calidris bairdii</v>
      </c>
      <c r="E319" s="19" t="str">
        <f t="shared" si="9"/>
        <v>Baird’s Sandpiper</v>
      </c>
      <c r="F319" s="20" t="e">
        <f t="array" aca="1" ref="F319" ca="1">IF(C319="3_art",IF(E319=_xludf.XLOOKUP(B319,#REF!,#REF!),"",_xludf.XLOOKUP(B319,#REF!,#REF!)),IF(C319="2_familj",IF(E319=_xludf.XLOOKUP(B319,#REF!,#REF!),"",_xludf.XLOOKUP(B319,#REF!,#REF!)),""))</f>
        <v>#NAME?</v>
      </c>
      <c r="G319" s="20" t="str">
        <f t="shared" si="8"/>
        <v/>
      </c>
      <c r="H319" s="20">
        <v>316</v>
      </c>
      <c r="I319" s="20">
        <v>316</v>
      </c>
      <c r="J319" s="38" t="s">
        <v>32</v>
      </c>
      <c r="K319" s="44" t="s">
        <v>961</v>
      </c>
      <c r="L319" s="34" t="s">
        <v>962</v>
      </c>
      <c r="M319" s="34" t="s">
        <v>963</v>
      </c>
      <c r="N319" s="24"/>
      <c r="O319" s="24"/>
      <c r="P319" s="25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</row>
    <row r="320" spans="1:35" ht="13.5" customHeight="1">
      <c r="A320" s="41" t="e">
        <f t="shared" ca="1" si="5"/>
        <v>#NAME?</v>
      </c>
      <c r="B320" s="41" t="e">
        <f t="array" aca="1" ref="B320" ca="1">_xludf.XLOOKUP(D320,#REF!,#REF!)</f>
        <v>#NAME?</v>
      </c>
      <c r="C320" s="41" t="str">
        <f t="shared" si="6"/>
        <v>3_art</v>
      </c>
      <c r="D320" s="41" t="str">
        <f t="shared" si="7"/>
        <v>Calidris melanotos</v>
      </c>
      <c r="E320" s="41" t="str">
        <f t="shared" si="9"/>
        <v>Pectoral Sandpiper</v>
      </c>
      <c r="F320" s="42" t="e">
        <f t="array" aca="1" ref="F320" ca="1">IF(C320="3_art",IF(E320=_xludf.XLOOKUP(B320,#REF!,#REF!),"",_xludf.XLOOKUP(B320,#REF!,#REF!)),IF(C320="2_familj",IF(E320=_xludf.XLOOKUP(B320,#REF!,#REF!),"",_xludf.XLOOKUP(B320,#REF!,#REF!)),""))</f>
        <v>#NAME?</v>
      </c>
      <c r="G320" s="42" t="str">
        <f t="shared" si="8"/>
        <v/>
      </c>
      <c r="H320" s="42">
        <v>317</v>
      </c>
      <c r="I320" s="42">
        <v>317</v>
      </c>
      <c r="J320" s="43" t="s">
        <v>964</v>
      </c>
      <c r="K320" s="44" t="s">
        <v>965</v>
      </c>
      <c r="L320" s="34" t="s">
        <v>966</v>
      </c>
      <c r="M320" s="34" t="s">
        <v>967</v>
      </c>
      <c r="N320" s="24"/>
      <c r="O320" s="24"/>
      <c r="P320" s="25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</row>
    <row r="321" spans="1:35" ht="13.5" customHeight="1">
      <c r="A321" s="19" t="e">
        <f t="shared" ca="1" si="5"/>
        <v>#NAME?</v>
      </c>
      <c r="B321" s="19" t="e">
        <f t="array" aca="1" ref="B321" ca="1">_xludf.XLOOKUP(D321,#REF!,#REF!)</f>
        <v>#NAME?</v>
      </c>
      <c r="C321" s="19" t="str">
        <f t="shared" si="6"/>
        <v>3_art</v>
      </c>
      <c r="D321" s="19" t="str">
        <f t="shared" si="7"/>
        <v>Calidris pusilla</v>
      </c>
      <c r="E321" s="19" t="str">
        <f t="shared" si="9"/>
        <v>Semipalmated Sandpiper</v>
      </c>
      <c r="F321" s="20" t="e">
        <f t="array" aca="1" ref="F321" ca="1">IF(C321="3_art",IF(E321=_xludf.XLOOKUP(B321,#REF!,#REF!),"",_xludf.XLOOKUP(B321,#REF!,#REF!)),IF(C321="2_familj",IF(E321=_xludf.XLOOKUP(B321,#REF!,#REF!),"",_xludf.XLOOKUP(B321,#REF!,#REF!)),""))</f>
        <v>#NAME?</v>
      </c>
      <c r="G321" s="20" t="str">
        <f t="shared" si="8"/>
        <v/>
      </c>
      <c r="H321" s="20">
        <v>318</v>
      </c>
      <c r="I321" s="20">
        <v>318</v>
      </c>
      <c r="J321" s="38" t="s">
        <v>32</v>
      </c>
      <c r="K321" s="44" t="s">
        <v>968</v>
      </c>
      <c r="L321" s="34" t="s">
        <v>969</v>
      </c>
      <c r="M321" s="34" t="s">
        <v>970</v>
      </c>
      <c r="N321" s="24"/>
      <c r="O321" s="24"/>
      <c r="P321" s="25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</row>
    <row r="322" spans="1:35" ht="13.5" customHeight="1">
      <c r="A322" s="19" t="e">
        <f t="shared" ca="1" si="5"/>
        <v>#NAME?</v>
      </c>
      <c r="B322" s="19" t="e">
        <f t="array" aca="1" ref="B322" ca="1">_xludf.XLOOKUP(D322,#REF!,#REF!)</f>
        <v>#NAME?</v>
      </c>
      <c r="C322" s="19" t="str">
        <f t="shared" si="6"/>
        <v>3_art</v>
      </c>
      <c r="D322" s="19" t="str">
        <f t="shared" si="7"/>
        <v>Calidris mauri</v>
      </c>
      <c r="E322" s="19" t="str">
        <f t="shared" si="9"/>
        <v>Western Sandpiper</v>
      </c>
      <c r="F322" s="20" t="e">
        <f t="array" aca="1" ref="F322" ca="1">IF(C322="3_art",IF(E322=_xludf.XLOOKUP(B322,#REF!,#REF!),"",_xludf.XLOOKUP(B322,#REF!,#REF!)),IF(C322="2_familj",IF(E322=_xludf.XLOOKUP(B322,#REF!,#REF!),"",_xludf.XLOOKUP(B322,#REF!,#REF!)),""))</f>
        <v>#NAME?</v>
      </c>
      <c r="G322" s="20" t="str">
        <f t="shared" si="8"/>
        <v/>
      </c>
      <c r="H322" s="20">
        <v>319</v>
      </c>
      <c r="I322" s="20">
        <v>319</v>
      </c>
      <c r="J322" s="38" t="s">
        <v>32</v>
      </c>
      <c r="K322" s="44" t="s">
        <v>971</v>
      </c>
      <c r="L322" s="34" t="s">
        <v>972</v>
      </c>
      <c r="M322" s="34" t="s">
        <v>973</v>
      </c>
      <c r="N322" s="24"/>
      <c r="O322" s="24"/>
      <c r="P322" s="25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</row>
    <row r="323" spans="1:35" ht="13.5" customHeight="1">
      <c r="A323" s="19" t="e">
        <f t="shared" ca="1" si="5"/>
        <v>#NAME?</v>
      </c>
      <c r="B323" s="19" t="e">
        <f t="array" aca="1" ref="B323" ca="1">_xludf.XLOOKUP(D323,#REF!,#REF!)</f>
        <v>#NAME?</v>
      </c>
      <c r="C323" s="19" t="str">
        <f t="shared" si="6"/>
        <v>3_art</v>
      </c>
      <c r="D323" s="19" t="str">
        <f t="shared" si="7"/>
        <v>Calidris minuta</v>
      </c>
      <c r="E323" s="19" t="str">
        <f t="shared" si="9"/>
        <v>Little Stint</v>
      </c>
      <c r="F323" s="20" t="e">
        <f t="array" aca="1" ref="F323" ca="1">IF(C323="3_art",IF(E323=_xludf.XLOOKUP(B323,#REF!,#REF!),"",_xludf.XLOOKUP(B323,#REF!,#REF!)),IF(C323="2_familj",IF(E323=_xludf.XLOOKUP(B323,#REF!,#REF!),"",_xludf.XLOOKUP(B323,#REF!,#REF!)),""))</f>
        <v>#NAME?</v>
      </c>
      <c r="G323" s="20" t="str">
        <f t="shared" si="8"/>
        <v/>
      </c>
      <c r="H323" s="20">
        <v>320</v>
      </c>
      <c r="I323" s="20">
        <v>320</v>
      </c>
      <c r="J323" s="38" t="s">
        <v>42</v>
      </c>
      <c r="K323" s="44" t="s">
        <v>974</v>
      </c>
      <c r="L323" s="34" t="s">
        <v>975</v>
      </c>
      <c r="M323" s="34" t="s">
        <v>976</v>
      </c>
      <c r="N323" s="24"/>
      <c r="O323" s="24"/>
      <c r="P323" s="25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</row>
    <row r="324" spans="1:35" ht="13.5" customHeight="1">
      <c r="A324" s="19" t="e">
        <f t="shared" ca="1" si="5"/>
        <v>#NAME?</v>
      </c>
      <c r="B324" s="19" t="e">
        <f t="array" aca="1" ref="B324" ca="1">_xludf.XLOOKUP(D324,#REF!,#REF!)</f>
        <v>#NAME?</v>
      </c>
      <c r="C324" s="19" t="str">
        <f t="shared" si="6"/>
        <v>3_art</v>
      </c>
      <c r="D324" s="19" t="str">
        <f t="shared" si="7"/>
        <v>Calidris minutilla</v>
      </c>
      <c r="E324" s="19" t="str">
        <f t="shared" si="9"/>
        <v>Least Sandpiper</v>
      </c>
      <c r="F324" s="20" t="e">
        <f t="array" aca="1" ref="F324" ca="1">IF(C324="3_art",IF(E324=_xludf.XLOOKUP(B324,#REF!,#REF!),"",_xludf.XLOOKUP(B324,#REF!,#REF!)),IF(C324="2_familj",IF(E324=_xludf.XLOOKUP(B324,#REF!,#REF!),"",_xludf.XLOOKUP(B324,#REF!,#REF!)),""))</f>
        <v>#NAME?</v>
      </c>
      <c r="G324" s="20" t="str">
        <f t="shared" si="8"/>
        <v/>
      </c>
      <c r="H324" s="20">
        <v>321</v>
      </c>
      <c r="I324" s="20">
        <v>321</v>
      </c>
      <c r="J324" s="38" t="s">
        <v>32</v>
      </c>
      <c r="K324" s="44" t="s">
        <v>977</v>
      </c>
      <c r="L324" s="34" t="s">
        <v>978</v>
      </c>
      <c r="M324" s="34" t="s">
        <v>979</v>
      </c>
      <c r="N324" s="24"/>
      <c r="O324" s="24"/>
      <c r="P324" s="25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</row>
    <row r="325" spans="1:35" ht="13.5" customHeight="1">
      <c r="A325" s="19" t="e">
        <f t="shared" ca="1" si="5"/>
        <v>#NAME?</v>
      </c>
      <c r="B325" s="19" t="e">
        <f t="array" aca="1" ref="B325" ca="1">_xludf.XLOOKUP(D325,#REF!,#REF!)</f>
        <v>#NAME?</v>
      </c>
      <c r="C325" s="19" t="str">
        <f t="shared" si="6"/>
        <v>3_art</v>
      </c>
      <c r="D325" s="19" t="str">
        <f t="shared" si="7"/>
        <v>Calidris fuscicollis</v>
      </c>
      <c r="E325" s="19" t="str">
        <f t="shared" si="9"/>
        <v>White-rumped Sandpiper</v>
      </c>
      <c r="F325" s="20" t="e">
        <f t="array" aca="1" ref="F325" ca="1">IF(C325="3_art",IF(E325=_xludf.XLOOKUP(B325,#REF!,#REF!),"",_xludf.XLOOKUP(B325,#REF!,#REF!)),IF(C325="2_familj",IF(E325=_xludf.XLOOKUP(B325,#REF!,#REF!),"",_xludf.XLOOKUP(B325,#REF!,#REF!)),""))</f>
        <v>#NAME?</v>
      </c>
      <c r="G325" s="20" t="str">
        <f t="shared" si="8"/>
        <v/>
      </c>
      <c r="H325" s="20">
        <v>322</v>
      </c>
      <c r="I325" s="20">
        <v>322</v>
      </c>
      <c r="J325" s="38" t="s">
        <v>89</v>
      </c>
      <c r="K325" s="44" t="s">
        <v>980</v>
      </c>
      <c r="L325" s="34" t="s">
        <v>981</v>
      </c>
      <c r="M325" s="34" t="s">
        <v>982</v>
      </c>
      <c r="N325" s="24"/>
      <c r="O325" s="24"/>
      <c r="P325" s="25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</row>
    <row r="326" spans="1:35" ht="13.5" customHeight="1">
      <c r="A326" s="41" t="e">
        <f t="shared" ca="1" si="5"/>
        <v>#NAME?</v>
      </c>
      <c r="B326" s="41" t="e">
        <f t="array" aca="1" ref="B326" ca="1">_xludf.XLOOKUP(D326,#REF!,#REF!)</f>
        <v>#NAME?</v>
      </c>
      <c r="C326" s="41" t="str">
        <f t="shared" si="6"/>
        <v>2_familj</v>
      </c>
      <c r="D326" s="41" t="str">
        <f t="shared" si="7"/>
        <v>Turnicidae</v>
      </c>
      <c r="E326" s="41" t="str">
        <f t="shared" si="9"/>
        <v>Buttonquail</v>
      </c>
      <c r="F326" s="42" t="e">
        <f t="array" aca="1" ref="F326" ca="1">IF(C326="3_art",IF(E326=_xludf.XLOOKUP(B326,#REF!,#REF!),"",_xludf.XLOOKUP(B326,#REF!,#REF!)),IF(C326="2_familj",IF(E326=_xludf.XLOOKUP(B326,#REF!,#REF!),"",_xludf.XLOOKUP(B326,#REF!,#REF!)),""))</f>
        <v>#NAME?</v>
      </c>
      <c r="G326" s="42" t="str">
        <f t="shared" si="8"/>
        <v/>
      </c>
      <c r="H326" s="42">
        <v>323</v>
      </c>
      <c r="I326" s="42">
        <v>323</v>
      </c>
      <c r="J326" s="43"/>
      <c r="K326" s="56" t="s">
        <v>983</v>
      </c>
      <c r="L326" s="30" t="s">
        <v>984</v>
      </c>
      <c r="M326" s="30" t="s">
        <v>985</v>
      </c>
      <c r="N326" s="31"/>
      <c r="O326" s="24"/>
      <c r="P326" s="62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3"/>
      <c r="AH326" s="63"/>
      <c r="AI326" s="63"/>
    </row>
    <row r="327" spans="1:35" ht="13.5" customHeight="1">
      <c r="A327" s="19" t="e">
        <f t="shared" ca="1" si="5"/>
        <v>#NAME?</v>
      </c>
      <c r="B327" s="19" t="e">
        <f t="array" aca="1" ref="B327" ca="1">_xludf.XLOOKUP(D327,#REF!,#REF!)</f>
        <v>#NAME?</v>
      </c>
      <c r="C327" s="19" t="str">
        <f t="shared" si="6"/>
        <v>3_art</v>
      </c>
      <c r="D327" s="19" t="str">
        <f t="shared" si="7"/>
        <v>Turnix sylvaticus</v>
      </c>
      <c r="E327" s="19" t="str">
        <f t="shared" si="9"/>
        <v>Common Buttonquail</v>
      </c>
      <c r="F327" s="20" t="e">
        <f t="array" aca="1" ref="F327" ca="1">IF(C327="3_art",IF(E327=_xludf.XLOOKUP(B327,#REF!,#REF!),"",_xludf.XLOOKUP(B327,#REF!,#REF!)),IF(C327="2_familj",IF(E327=_xludf.XLOOKUP(B327,#REF!,#REF!),"",_xludf.XLOOKUP(B327,#REF!,#REF!)),""))</f>
        <v>#NAME?</v>
      </c>
      <c r="G327" s="20" t="str">
        <f t="shared" si="8"/>
        <v/>
      </c>
      <c r="H327" s="20">
        <v>324</v>
      </c>
      <c r="I327" s="20">
        <v>324</v>
      </c>
      <c r="J327" s="38" t="s">
        <v>42</v>
      </c>
      <c r="K327" s="44" t="s">
        <v>986</v>
      </c>
      <c r="L327" s="34" t="s">
        <v>987</v>
      </c>
      <c r="M327" s="34" t="s">
        <v>988</v>
      </c>
      <c r="N327" s="24"/>
      <c r="O327" s="24"/>
      <c r="P327" s="25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</row>
    <row r="328" spans="1:35" ht="13.5" customHeight="1">
      <c r="A328" s="41" t="e">
        <f t="shared" ca="1" si="5"/>
        <v>#NAME?</v>
      </c>
      <c r="B328" s="41" t="e">
        <f t="array" aca="1" ref="B328" ca="1">_xludf.XLOOKUP(D328,#REF!,#REF!)</f>
        <v>#NAME?</v>
      </c>
      <c r="C328" s="41" t="str">
        <f t="shared" si="6"/>
        <v>2_familj</v>
      </c>
      <c r="D328" s="41" t="str">
        <f t="shared" si="7"/>
        <v>Dromadidae</v>
      </c>
      <c r="E328" s="41" t="str">
        <f t="shared" si="9"/>
        <v>Crab-plover</v>
      </c>
      <c r="F328" s="42" t="e">
        <f t="array" aca="1" ref="F328" ca="1">IF(C328="3_art",IF(E328=_xludf.XLOOKUP(B328,#REF!,#REF!),"",_xludf.XLOOKUP(B328,#REF!,#REF!)),IF(C328="2_familj",IF(E328=_xludf.XLOOKUP(B328,#REF!,#REF!),"",_xludf.XLOOKUP(B328,#REF!,#REF!)),""))</f>
        <v>#NAME?</v>
      </c>
      <c r="G328" s="42" t="str">
        <f t="shared" si="8"/>
        <v/>
      </c>
      <c r="H328" s="42">
        <v>325</v>
      </c>
      <c r="I328" s="42">
        <v>325</v>
      </c>
      <c r="J328" s="43"/>
      <c r="K328" s="56" t="s">
        <v>989</v>
      </c>
      <c r="L328" s="30" t="s">
        <v>990</v>
      </c>
      <c r="M328" s="30" t="s">
        <v>991</v>
      </c>
      <c r="N328" s="31"/>
      <c r="O328" s="24"/>
      <c r="P328" s="62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  <c r="AB328" s="63"/>
      <c r="AC328" s="63"/>
      <c r="AD328" s="63"/>
      <c r="AE328" s="63"/>
      <c r="AF328" s="63"/>
      <c r="AG328" s="63"/>
      <c r="AH328" s="63"/>
      <c r="AI328" s="63"/>
    </row>
    <row r="329" spans="1:35" ht="13.5" customHeight="1">
      <c r="A329" s="19" t="e">
        <f t="shared" ca="1" si="5"/>
        <v>#NAME?</v>
      </c>
      <c r="B329" s="19" t="e">
        <f t="array" aca="1" ref="B329" ca="1">_xludf.XLOOKUP(D329,#REF!,#REF!)</f>
        <v>#NAME?</v>
      </c>
      <c r="C329" s="19" t="str">
        <f t="shared" si="6"/>
        <v>3_art</v>
      </c>
      <c r="D329" s="19" t="str">
        <f t="shared" si="7"/>
        <v>Dromas ardeola</v>
      </c>
      <c r="E329" s="19" t="str">
        <f t="shared" si="9"/>
        <v>Crab-plover</v>
      </c>
      <c r="F329" s="20" t="e">
        <f t="array" aca="1" ref="F329" ca="1">IF(C329="3_art",IF(E329=_xludf.XLOOKUP(B329,#REF!,#REF!),"",_xludf.XLOOKUP(B329,#REF!,#REF!)),IF(C329="2_familj",IF(E329=_xludf.XLOOKUP(B329,#REF!,#REF!),"",_xludf.XLOOKUP(B329,#REF!,#REF!)),""))</f>
        <v>#NAME?</v>
      </c>
      <c r="G329" s="20" t="str">
        <f t="shared" si="8"/>
        <v/>
      </c>
      <c r="H329" s="20">
        <v>326</v>
      </c>
      <c r="I329" s="20">
        <v>326</v>
      </c>
      <c r="J329" s="38" t="s">
        <v>42</v>
      </c>
      <c r="K329" s="44" t="s">
        <v>992</v>
      </c>
      <c r="L329" s="34" t="s">
        <v>990</v>
      </c>
      <c r="M329" s="34" t="s">
        <v>991</v>
      </c>
      <c r="N329" s="24"/>
      <c r="O329" s="24"/>
      <c r="P329" s="25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</row>
    <row r="330" spans="1:35" ht="13.5" customHeight="1">
      <c r="A330" s="41" t="e">
        <f t="shared" ca="1" si="5"/>
        <v>#NAME?</v>
      </c>
      <c r="B330" s="41" t="e">
        <f t="array" aca="1" ref="B330" ca="1">_xludf.XLOOKUP(D330,#REF!,#REF!)</f>
        <v>#NAME?</v>
      </c>
      <c r="C330" s="41" t="str">
        <f t="shared" si="6"/>
        <v>2_familj</v>
      </c>
      <c r="D330" s="41" t="str">
        <f t="shared" si="7"/>
        <v>Glareolidae</v>
      </c>
      <c r="E330" s="41" t="str">
        <f t="shared" si="9"/>
        <v>Coursers, Pratincoles</v>
      </c>
      <c r="F330" s="42" t="e">
        <f t="array" aca="1" ref="F330" ca="1">IF(C330="3_art",IF(E330=_xludf.XLOOKUP(B330,#REF!,#REF!),"",_xludf.XLOOKUP(B330,#REF!,#REF!)),IF(C330="2_familj",IF(E330=_xludf.XLOOKUP(B330,#REF!,#REF!),"",_xludf.XLOOKUP(B330,#REF!,#REF!)),""))</f>
        <v>#NAME?</v>
      </c>
      <c r="G330" s="42" t="str">
        <f t="shared" si="8"/>
        <v/>
      </c>
      <c r="H330" s="42">
        <v>327</v>
      </c>
      <c r="I330" s="42">
        <v>327</v>
      </c>
      <c r="J330" s="43"/>
      <c r="K330" s="56" t="s">
        <v>993</v>
      </c>
      <c r="L330" s="30" t="s">
        <v>994</v>
      </c>
      <c r="M330" s="30" t="s">
        <v>995</v>
      </c>
      <c r="N330" s="31"/>
      <c r="O330" s="24"/>
      <c r="P330" s="62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  <c r="AB330" s="63"/>
      <c r="AC330" s="63"/>
      <c r="AD330" s="63"/>
      <c r="AE330" s="63"/>
      <c r="AF330" s="63"/>
      <c r="AG330" s="63"/>
      <c r="AH330" s="63"/>
      <c r="AI330" s="63"/>
    </row>
    <row r="331" spans="1:35" ht="13.5" customHeight="1">
      <c r="A331" s="19" t="e">
        <f t="shared" ca="1" si="5"/>
        <v>#NAME?</v>
      </c>
      <c r="B331" s="19" t="e">
        <f t="array" aca="1" ref="B331" ca="1">_xludf.XLOOKUP(D331,#REF!,#REF!)</f>
        <v>#NAME?</v>
      </c>
      <c r="C331" s="19" t="str">
        <f t="shared" si="6"/>
        <v>3_art</v>
      </c>
      <c r="D331" s="19" t="str">
        <f t="shared" si="7"/>
        <v>Cursorius cursor</v>
      </c>
      <c r="E331" s="19" t="str">
        <f t="shared" si="9"/>
        <v>Cream-colored Courser</v>
      </c>
      <c r="F331" s="20" t="e">
        <f t="array" aca="1" ref="F331" ca="1">IF(C331="3_art",IF(E331=_xludf.XLOOKUP(B331,#REF!,#REF!),"",_xludf.XLOOKUP(B331,#REF!,#REF!)),IF(C331="2_familj",IF(E331=_xludf.XLOOKUP(B331,#REF!,#REF!),"",_xludf.XLOOKUP(B331,#REF!,#REF!)),""))</f>
        <v>#NAME?</v>
      </c>
      <c r="G331" s="20" t="str">
        <f t="shared" si="8"/>
        <v/>
      </c>
      <c r="H331" s="20">
        <v>328</v>
      </c>
      <c r="I331" s="20">
        <v>328</v>
      </c>
      <c r="J331" s="38" t="s">
        <v>42</v>
      </c>
      <c r="K331" s="44" t="s">
        <v>996</v>
      </c>
      <c r="L331" s="34" t="s">
        <v>997</v>
      </c>
      <c r="M331" s="34" t="s">
        <v>998</v>
      </c>
      <c r="N331" s="24"/>
      <c r="O331" s="24"/>
      <c r="P331" s="25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</row>
    <row r="332" spans="1:35" ht="13.5" customHeight="1">
      <c r="A332" s="19" t="e">
        <f t="shared" ca="1" si="5"/>
        <v>#NAME?</v>
      </c>
      <c r="B332" s="19" t="e">
        <f t="array" aca="1" ref="B332" ca="1">_xludf.XLOOKUP(D332,#REF!,#REF!)</f>
        <v>#NAME?</v>
      </c>
      <c r="C332" s="19" t="str">
        <f t="shared" si="6"/>
        <v>3_art</v>
      </c>
      <c r="D332" s="19" t="str">
        <f t="shared" si="7"/>
        <v>Glareola lactea</v>
      </c>
      <c r="E332" s="19" t="str">
        <f t="shared" si="9"/>
        <v>Small Pratincole</v>
      </c>
      <c r="F332" s="20" t="e">
        <f t="array" aca="1" ref="F332" ca="1">IF(C332="3_art",IF(E332=_xludf.XLOOKUP(B332,#REF!,#REF!),"",_xludf.XLOOKUP(B332,#REF!,#REF!)),IF(C332="2_familj",IF(E332=_xludf.XLOOKUP(B332,#REF!,#REF!),"",_xludf.XLOOKUP(B332,#REF!,#REF!)),""))</f>
        <v>#NAME?</v>
      </c>
      <c r="G332" s="20" t="str">
        <f t="shared" si="8"/>
        <v/>
      </c>
      <c r="H332" s="20">
        <v>329</v>
      </c>
      <c r="I332" s="20">
        <v>329</v>
      </c>
      <c r="J332" s="38" t="s">
        <v>89</v>
      </c>
      <c r="K332" s="44" t="s">
        <v>999</v>
      </c>
      <c r="L332" s="34" t="s">
        <v>1000</v>
      </c>
      <c r="M332" s="34" t="s">
        <v>1001</v>
      </c>
      <c r="N332" s="24"/>
      <c r="O332" s="24"/>
      <c r="P332" s="25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</row>
    <row r="333" spans="1:35" ht="13.5" customHeight="1">
      <c r="A333" s="19" t="e">
        <f t="shared" ca="1" si="5"/>
        <v>#NAME?</v>
      </c>
      <c r="B333" s="19" t="e">
        <f t="array" aca="1" ref="B333" ca="1">_xludf.XLOOKUP(D333,#REF!,#REF!)</f>
        <v>#NAME?</v>
      </c>
      <c r="C333" s="19" t="str">
        <f t="shared" si="6"/>
        <v>3_art</v>
      </c>
      <c r="D333" s="19" t="str">
        <f t="shared" si="7"/>
        <v>Glareola maldivarum</v>
      </c>
      <c r="E333" s="19" t="str">
        <f t="shared" si="9"/>
        <v>Oriental Pratincole</v>
      </c>
      <c r="F333" s="20" t="e">
        <f t="array" aca="1" ref="F333" ca="1">IF(C333="3_art",IF(E333=_xludf.XLOOKUP(B333,#REF!,#REF!),"",_xludf.XLOOKUP(B333,#REF!,#REF!)),IF(C333="2_familj",IF(E333=_xludf.XLOOKUP(B333,#REF!,#REF!),"",_xludf.XLOOKUP(B333,#REF!,#REF!)),""))</f>
        <v>#NAME?</v>
      </c>
      <c r="G333" s="20" t="str">
        <f t="shared" si="8"/>
        <v/>
      </c>
      <c r="H333" s="20">
        <v>330</v>
      </c>
      <c r="I333" s="20">
        <v>330</v>
      </c>
      <c r="J333" s="38" t="s">
        <v>32</v>
      </c>
      <c r="K333" s="44" t="s">
        <v>1002</v>
      </c>
      <c r="L333" s="34" t="s">
        <v>1003</v>
      </c>
      <c r="M333" s="34" t="s">
        <v>1004</v>
      </c>
      <c r="N333" s="24"/>
      <c r="O333" s="24"/>
      <c r="P333" s="25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</row>
    <row r="334" spans="1:35" ht="13.5" customHeight="1">
      <c r="A334" s="19" t="e">
        <f t="shared" ca="1" si="5"/>
        <v>#NAME?</v>
      </c>
      <c r="B334" s="19" t="e">
        <f t="array" aca="1" ref="B334" ca="1">_xludf.XLOOKUP(D334,#REF!,#REF!)</f>
        <v>#NAME?</v>
      </c>
      <c r="C334" s="19" t="str">
        <f t="shared" si="6"/>
        <v>3_art</v>
      </c>
      <c r="D334" s="19" t="str">
        <f t="shared" si="7"/>
        <v>Glareola nordmanni</v>
      </c>
      <c r="E334" s="19" t="str">
        <f t="shared" si="9"/>
        <v>Black-winged Pratincole</v>
      </c>
      <c r="F334" s="20" t="e">
        <f t="array" aca="1" ref="F334" ca="1">IF(C334="3_art",IF(E334=_xludf.XLOOKUP(B334,#REF!,#REF!),"",_xludf.XLOOKUP(B334,#REF!,#REF!)),IF(C334="2_familj",IF(E334=_xludf.XLOOKUP(B334,#REF!,#REF!),"",_xludf.XLOOKUP(B334,#REF!,#REF!)),""))</f>
        <v>#NAME?</v>
      </c>
      <c r="G334" s="20" t="str">
        <f t="shared" si="8"/>
        <v/>
      </c>
      <c r="H334" s="20">
        <v>331</v>
      </c>
      <c r="I334" s="20">
        <v>331</v>
      </c>
      <c r="J334" s="38" t="s">
        <v>42</v>
      </c>
      <c r="K334" s="44" t="s">
        <v>1005</v>
      </c>
      <c r="L334" s="34" t="s">
        <v>1006</v>
      </c>
      <c r="M334" s="34" t="s">
        <v>1007</v>
      </c>
      <c r="N334" s="24"/>
      <c r="O334" s="24"/>
      <c r="P334" s="25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</row>
    <row r="335" spans="1:35" ht="13.5" customHeight="1">
      <c r="A335" s="19" t="e">
        <f t="shared" ca="1" si="5"/>
        <v>#NAME?</v>
      </c>
      <c r="B335" s="19" t="e">
        <f t="array" aca="1" ref="B335" ca="1">_xludf.XLOOKUP(D335,#REF!,#REF!)</f>
        <v>#NAME?</v>
      </c>
      <c r="C335" s="19" t="str">
        <f t="shared" si="6"/>
        <v>3_art</v>
      </c>
      <c r="D335" s="19" t="str">
        <f t="shared" si="7"/>
        <v>Glareola pratincola</v>
      </c>
      <c r="E335" s="19" t="str">
        <f t="shared" si="9"/>
        <v>Collared Pratincole</v>
      </c>
      <c r="F335" s="20" t="e">
        <f t="array" aca="1" ref="F335" ca="1">IF(C335="3_art",IF(E335=_xludf.XLOOKUP(B335,#REF!,#REF!),"",_xludf.XLOOKUP(B335,#REF!,#REF!)),IF(C335="2_familj",IF(E335=_xludf.XLOOKUP(B335,#REF!,#REF!),"",_xludf.XLOOKUP(B335,#REF!,#REF!)),""))</f>
        <v>#NAME?</v>
      </c>
      <c r="G335" s="20" t="str">
        <f t="shared" si="8"/>
        <v/>
      </c>
      <c r="H335" s="20">
        <v>332</v>
      </c>
      <c r="I335" s="20">
        <v>332</v>
      </c>
      <c r="J335" s="38" t="s">
        <v>42</v>
      </c>
      <c r="K335" s="44" t="s">
        <v>1008</v>
      </c>
      <c r="L335" s="34" t="s">
        <v>1009</v>
      </c>
      <c r="M335" s="34" t="s">
        <v>1010</v>
      </c>
      <c r="N335" s="24"/>
      <c r="O335" s="24"/>
      <c r="P335" s="25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</row>
    <row r="336" spans="1:35" ht="13.5" customHeight="1">
      <c r="A336" s="19" t="e">
        <f t="shared" ca="1" si="5"/>
        <v>#NAME?</v>
      </c>
      <c r="B336" s="19" t="e">
        <f t="array" aca="1" ref="B336" ca="1">_xludf.XLOOKUP(D336,#REF!,#REF!)</f>
        <v>#NAME?</v>
      </c>
      <c r="C336" s="19" t="str">
        <f t="shared" si="6"/>
        <v>2_familj</v>
      </c>
      <c r="D336" s="19" t="str">
        <f t="shared" si="7"/>
        <v>Stercorariidae</v>
      </c>
      <c r="E336" s="19" t="str">
        <f t="shared" si="9"/>
        <v>Skuas</v>
      </c>
      <c r="F336" s="20" t="e">
        <f t="array" aca="1" ref="F336" ca="1">IF(C336="3_art",IF(E336=_xludf.XLOOKUP(B336,#REF!,#REF!),"",_xludf.XLOOKUP(B336,#REF!,#REF!)),IF(C336="2_familj",IF(E336=_xludf.XLOOKUP(B336,#REF!,#REF!),"",_xludf.XLOOKUP(B336,#REF!,#REF!)),""))</f>
        <v>#NAME?</v>
      </c>
      <c r="G336" s="20" t="str">
        <f t="shared" si="8"/>
        <v/>
      </c>
      <c r="H336" s="20">
        <v>333</v>
      </c>
      <c r="I336" s="20">
        <v>333</v>
      </c>
      <c r="J336" s="38"/>
      <c r="K336" s="56" t="s">
        <v>1011</v>
      </c>
      <c r="L336" s="30" t="s">
        <v>1012</v>
      </c>
      <c r="M336" s="30" t="s">
        <v>1013</v>
      </c>
      <c r="N336" s="24"/>
      <c r="O336" s="24"/>
      <c r="P336" s="25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</row>
    <row r="337" spans="1:35" ht="13.5" customHeight="1">
      <c r="A337" s="19" t="e">
        <f t="shared" ca="1" si="5"/>
        <v>#NAME?</v>
      </c>
      <c r="B337" s="19" t="e">
        <f t="array" aca="1" ref="B337" ca="1">_xludf.XLOOKUP(D337,#REF!,#REF!)</f>
        <v>#NAME?</v>
      </c>
      <c r="C337" s="19" t="str">
        <f t="shared" si="6"/>
        <v>3_art</v>
      </c>
      <c r="D337" s="19" t="str">
        <f t="shared" si="7"/>
        <v>Stercorarius parasiticus</v>
      </c>
      <c r="E337" s="19" t="str">
        <f t="shared" si="9"/>
        <v>Parasitic Jaeger</v>
      </c>
      <c r="F337" s="20" t="e">
        <f t="array" aca="1" ref="F337" ca="1">IF(C337="3_art",IF(E337=_xludf.XLOOKUP(B337,#REF!,#REF!),"",_xludf.XLOOKUP(B337,#REF!,#REF!)),IF(C337="2_familj",IF(E337=_xludf.XLOOKUP(B337,#REF!,#REF!),"",_xludf.XLOOKUP(B337,#REF!,#REF!)),""))</f>
        <v>#NAME?</v>
      </c>
      <c r="G337" s="20" t="str">
        <f t="shared" si="8"/>
        <v/>
      </c>
      <c r="H337" s="20">
        <v>334</v>
      </c>
      <c r="I337" s="20">
        <v>334</v>
      </c>
      <c r="J337" s="38" t="s">
        <v>42</v>
      </c>
      <c r="K337" s="44" t="s">
        <v>1014</v>
      </c>
      <c r="L337" s="34" t="s">
        <v>1015</v>
      </c>
      <c r="M337" s="34" t="s">
        <v>1016</v>
      </c>
      <c r="N337" s="24"/>
      <c r="O337" s="24"/>
      <c r="P337" s="25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</row>
    <row r="338" spans="1:35" ht="13.5" customHeight="1">
      <c r="A338" s="19" t="e">
        <f t="shared" ca="1" si="5"/>
        <v>#NAME?</v>
      </c>
      <c r="B338" s="19" t="e">
        <f t="array" aca="1" ref="B338" ca="1">_xludf.XLOOKUP(D338,#REF!,#REF!)</f>
        <v>#NAME?</v>
      </c>
      <c r="C338" s="19" t="str">
        <f t="shared" si="6"/>
        <v>3_art</v>
      </c>
      <c r="D338" s="19" t="str">
        <f t="shared" si="7"/>
        <v>Stercorarius longicaudus</v>
      </c>
      <c r="E338" s="19" t="str">
        <f t="shared" si="9"/>
        <v>Long-tailed Jaeger</v>
      </c>
      <c r="F338" s="20" t="e">
        <f t="array" aca="1" ref="F338" ca="1">IF(C338="3_art",IF(E338=_xludf.XLOOKUP(B338,#REF!,#REF!),"",_xludf.XLOOKUP(B338,#REF!,#REF!)),IF(C338="2_familj",IF(E338=_xludf.XLOOKUP(B338,#REF!,#REF!),"",_xludf.XLOOKUP(B338,#REF!,#REF!)),""))</f>
        <v>#NAME?</v>
      </c>
      <c r="G338" s="20" t="str">
        <f t="shared" si="8"/>
        <v/>
      </c>
      <c r="H338" s="20">
        <v>335</v>
      </c>
      <c r="I338" s="20">
        <v>335</v>
      </c>
      <c r="J338" s="38" t="s">
        <v>42</v>
      </c>
      <c r="K338" s="44" t="s">
        <v>1017</v>
      </c>
      <c r="L338" s="34" t="s">
        <v>1018</v>
      </c>
      <c r="M338" s="34" t="s">
        <v>1019</v>
      </c>
      <c r="N338" s="24"/>
      <c r="O338" s="24"/>
      <c r="P338" s="25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</row>
    <row r="339" spans="1:35" ht="13.5" customHeight="1">
      <c r="A339" s="19" t="e">
        <f t="shared" ca="1" si="5"/>
        <v>#NAME?</v>
      </c>
      <c r="B339" s="19" t="e">
        <f t="array" aca="1" ref="B339" ca="1">_xludf.XLOOKUP(D339,#REF!,#REF!)</f>
        <v>#NAME?</v>
      </c>
      <c r="C339" s="19" t="str">
        <f t="shared" si="6"/>
        <v>3_art</v>
      </c>
      <c r="D339" s="19" t="str">
        <f t="shared" si="7"/>
        <v>Stercorarius pomarinus</v>
      </c>
      <c r="E339" s="19" t="str">
        <f t="shared" si="9"/>
        <v>Pomarine Jaeger</v>
      </c>
      <c r="F339" s="20" t="e">
        <f t="array" aca="1" ref="F339" ca="1">IF(C339="3_art",IF(E339=_xludf.XLOOKUP(B339,#REF!,#REF!),"",_xludf.XLOOKUP(B339,#REF!,#REF!)),IF(C339="2_familj",IF(E339=_xludf.XLOOKUP(B339,#REF!,#REF!),"",_xludf.XLOOKUP(B339,#REF!,#REF!)),""))</f>
        <v>#NAME?</v>
      </c>
      <c r="G339" s="20" t="str">
        <f t="shared" si="8"/>
        <v/>
      </c>
      <c r="H339" s="20">
        <v>336</v>
      </c>
      <c r="I339" s="20">
        <v>336</v>
      </c>
      <c r="J339" s="38" t="s">
        <v>42</v>
      </c>
      <c r="K339" s="44" t="s">
        <v>1020</v>
      </c>
      <c r="L339" s="34" t="s">
        <v>1021</v>
      </c>
      <c r="M339" s="34" t="s">
        <v>1022</v>
      </c>
      <c r="N339" s="24"/>
      <c r="O339" s="24"/>
      <c r="P339" s="25"/>
      <c r="Q339" s="46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</row>
    <row r="340" spans="1:35" ht="13.5" customHeight="1">
      <c r="A340" s="19" t="e">
        <f t="shared" ca="1" si="5"/>
        <v>#NAME?</v>
      </c>
      <c r="B340" s="19" t="e">
        <f t="array" aca="1" ref="B340" ca="1">_xludf.XLOOKUP(D340,#REF!,#REF!)</f>
        <v>#NAME?</v>
      </c>
      <c r="C340" s="19" t="str">
        <f t="shared" si="6"/>
        <v>3_art</v>
      </c>
      <c r="D340" s="19" t="str">
        <f t="shared" si="7"/>
        <v>Stercorarius skua</v>
      </c>
      <c r="E340" s="19" t="str">
        <f t="shared" si="9"/>
        <v>Great Skua</v>
      </c>
      <c r="F340" s="20" t="e">
        <f t="array" aca="1" ref="F340" ca="1">IF(C340="3_art",IF(E340=_xludf.XLOOKUP(B340,#REF!,#REF!),"",_xludf.XLOOKUP(B340,#REF!,#REF!)),IF(C340="2_familj",IF(E340=_xludf.XLOOKUP(B340,#REF!,#REF!),"",_xludf.XLOOKUP(B340,#REF!,#REF!)),""))</f>
        <v>#NAME?</v>
      </c>
      <c r="G340" s="20" t="str">
        <f t="shared" si="8"/>
        <v/>
      </c>
      <c r="H340" s="20">
        <v>337</v>
      </c>
      <c r="I340" s="20">
        <v>337</v>
      </c>
      <c r="J340" s="38" t="s">
        <v>42</v>
      </c>
      <c r="K340" s="44" t="s">
        <v>1023</v>
      </c>
      <c r="L340" s="34" t="s">
        <v>1024</v>
      </c>
      <c r="M340" s="34" t="s">
        <v>1025</v>
      </c>
      <c r="N340" s="24"/>
      <c r="O340" s="24"/>
      <c r="P340" s="25"/>
      <c r="Q340" s="46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</row>
    <row r="341" spans="1:35" ht="13.5" customHeight="1">
      <c r="A341" s="19" t="e">
        <f t="shared" ca="1" si="5"/>
        <v>#NAME?</v>
      </c>
      <c r="B341" s="19" t="e">
        <f t="array" aca="1" ref="B341" ca="1">_xludf.XLOOKUP(D341,#REF!,#REF!)</f>
        <v>#NAME?</v>
      </c>
      <c r="C341" s="19" t="str">
        <f t="shared" si="6"/>
        <v>3_art</v>
      </c>
      <c r="D341" s="19" t="str">
        <f t="shared" si="7"/>
        <v>Stercorarius maccormicki</v>
      </c>
      <c r="E341" s="19" t="str">
        <f t="shared" si="9"/>
        <v>South Polar Skua</v>
      </c>
      <c r="F341" s="20" t="e">
        <f t="array" aca="1" ref="F341" ca="1">IF(C341="3_art",IF(E341=_xludf.XLOOKUP(B341,#REF!,#REF!),"",_xludf.XLOOKUP(B341,#REF!,#REF!)),IF(C341="2_familj",IF(E341=_xludf.XLOOKUP(B341,#REF!,#REF!),"",_xludf.XLOOKUP(B341,#REF!,#REF!)),""))</f>
        <v>#NAME?</v>
      </c>
      <c r="G341" s="20" t="str">
        <f t="shared" si="8"/>
        <v/>
      </c>
      <c r="H341" s="20">
        <v>338</v>
      </c>
      <c r="I341" s="20">
        <v>338</v>
      </c>
      <c r="J341" s="38" t="s">
        <v>32</v>
      </c>
      <c r="K341" s="44" t="s">
        <v>1026</v>
      </c>
      <c r="L341" s="34" t="s">
        <v>1027</v>
      </c>
      <c r="M341" s="34" t="s">
        <v>1028</v>
      </c>
      <c r="N341" s="46"/>
      <c r="O341" s="46"/>
      <c r="P341" s="25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</row>
    <row r="342" spans="1:35" ht="13.5" customHeight="1">
      <c r="A342" s="19" t="e">
        <f t="shared" ca="1" si="5"/>
        <v>#NAME?</v>
      </c>
      <c r="B342" s="19" t="e">
        <f t="array" aca="1" ref="B342" ca="1">_xludf.XLOOKUP(D342,#REF!,#REF!)</f>
        <v>#NAME?</v>
      </c>
      <c r="C342" s="19" t="str">
        <f t="shared" si="6"/>
        <v>3_art</v>
      </c>
      <c r="D342" s="19" t="str">
        <f t="shared" si="7"/>
        <v>Stercorarius antarcticus</v>
      </c>
      <c r="E342" s="19" t="str">
        <f t="shared" si="9"/>
        <v>Brown Skua</v>
      </c>
      <c r="F342" s="20" t="e">
        <f t="array" aca="1" ref="F342" ca="1">IF(C342="3_art",IF(E342=_xludf.XLOOKUP(B342,#REF!,#REF!),"",_xludf.XLOOKUP(B342,#REF!,#REF!)),IF(C342="2_familj",IF(E342=_xludf.XLOOKUP(B342,#REF!,#REF!),"",_xludf.XLOOKUP(B342,#REF!,#REF!)),""))</f>
        <v>#NAME?</v>
      </c>
      <c r="G342" s="20" t="str">
        <f t="shared" si="8"/>
        <v/>
      </c>
      <c r="H342" s="20">
        <v>339</v>
      </c>
      <c r="I342" s="20">
        <v>339</v>
      </c>
      <c r="J342" s="38" t="s">
        <v>32</v>
      </c>
      <c r="K342" s="44" t="s">
        <v>1029</v>
      </c>
      <c r="L342" s="34" t="s">
        <v>1030</v>
      </c>
      <c r="M342" s="34" t="s">
        <v>1031</v>
      </c>
      <c r="N342" s="24"/>
      <c r="O342" s="24"/>
      <c r="P342" s="25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</row>
    <row r="343" spans="1:35" ht="13.5" customHeight="1">
      <c r="A343" s="41" t="e">
        <f t="shared" ca="1" si="5"/>
        <v>#NAME?</v>
      </c>
      <c r="B343" s="41" t="e">
        <f t="array" aca="1" ref="B343" ca="1">_xludf.XLOOKUP(D343,#REF!,#REF!)</f>
        <v>#NAME?</v>
      </c>
      <c r="C343" s="41" t="str">
        <f t="shared" si="6"/>
        <v>2_familj</v>
      </c>
      <c r="D343" s="41" t="str">
        <f t="shared" si="7"/>
        <v>Alcidae</v>
      </c>
      <c r="E343" s="41" t="str">
        <f t="shared" si="9"/>
        <v>Auks</v>
      </c>
      <c r="F343" s="42" t="e">
        <f t="array" aca="1" ref="F343" ca="1">IF(C343="3_art",IF(E343=_xludf.XLOOKUP(B343,#REF!,#REF!),"",_xludf.XLOOKUP(B343,#REF!,#REF!)),IF(C343="2_familj",IF(E343=_xludf.XLOOKUP(B343,#REF!,#REF!),"",_xludf.XLOOKUP(B343,#REF!,#REF!)),""))</f>
        <v>#NAME?</v>
      </c>
      <c r="G343" s="42" t="str">
        <f t="shared" si="8"/>
        <v/>
      </c>
      <c r="H343" s="42">
        <v>340</v>
      </c>
      <c r="I343" s="42">
        <v>340</v>
      </c>
      <c r="J343" s="43"/>
      <c r="K343" s="56" t="s">
        <v>1032</v>
      </c>
      <c r="L343" s="30" t="s">
        <v>1033</v>
      </c>
      <c r="M343" s="30" t="s">
        <v>1034</v>
      </c>
      <c r="N343" s="24"/>
      <c r="O343" s="24"/>
      <c r="P343" s="62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  <c r="AC343" s="63"/>
      <c r="AD343" s="63"/>
      <c r="AE343" s="63"/>
      <c r="AF343" s="63"/>
      <c r="AG343" s="63"/>
      <c r="AH343" s="63"/>
      <c r="AI343" s="63"/>
    </row>
    <row r="344" spans="1:35" ht="13.5" customHeight="1">
      <c r="A344" s="19" t="e">
        <f t="shared" ca="1" si="5"/>
        <v>#NAME?</v>
      </c>
      <c r="B344" s="19" t="e">
        <f t="array" aca="1" ref="B344" ca="1">_xludf.XLOOKUP(D344,#REF!,#REF!)</f>
        <v>#NAME?</v>
      </c>
      <c r="C344" s="19" t="str">
        <f t="shared" si="6"/>
        <v>3_art</v>
      </c>
      <c r="D344" s="19" t="str">
        <f t="shared" si="7"/>
        <v>Fratercula cirrhata</v>
      </c>
      <c r="E344" s="19" t="str">
        <f t="shared" si="9"/>
        <v>Tufted Puffin</v>
      </c>
      <c r="F344" s="20" t="e">
        <f t="array" aca="1" ref="F344" ca="1">IF(C344="3_art",IF(E344=_xludf.XLOOKUP(B344,#REF!,#REF!),"",_xludf.XLOOKUP(B344,#REF!,#REF!)),IF(C344="2_familj",IF(E344=_xludf.XLOOKUP(B344,#REF!,#REF!),"",_xludf.XLOOKUP(B344,#REF!,#REF!)),""))</f>
        <v>#NAME?</v>
      </c>
      <c r="G344" s="20" t="str">
        <f t="shared" si="8"/>
        <v/>
      </c>
      <c r="H344" s="20">
        <v>341</v>
      </c>
      <c r="I344" s="20">
        <v>341</v>
      </c>
      <c r="J344" s="38" t="s">
        <v>32</v>
      </c>
      <c r="K344" s="44" t="s">
        <v>1035</v>
      </c>
      <c r="L344" s="34" t="s">
        <v>1036</v>
      </c>
      <c r="M344" s="34" t="s">
        <v>1037</v>
      </c>
      <c r="N344" s="24"/>
      <c r="O344" s="24"/>
      <c r="P344" s="25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</row>
    <row r="345" spans="1:35" ht="13.5" customHeight="1">
      <c r="A345" s="19" t="e">
        <f t="shared" ca="1" si="5"/>
        <v>#NAME?</v>
      </c>
      <c r="B345" s="19" t="e">
        <f t="array" aca="1" ref="B345" ca="1">_xludf.XLOOKUP(D345,#REF!,#REF!)</f>
        <v>#NAME?</v>
      </c>
      <c r="C345" s="19" t="str">
        <f t="shared" si="6"/>
        <v>3_art</v>
      </c>
      <c r="D345" s="19" t="str">
        <f t="shared" si="7"/>
        <v>Fratercula arctica</v>
      </c>
      <c r="E345" s="19" t="str">
        <f t="shared" si="9"/>
        <v>Atlantic Puffin</v>
      </c>
      <c r="F345" s="20" t="e">
        <f t="array" aca="1" ref="F345" ca="1">IF(C345="3_art",IF(E345=_xludf.XLOOKUP(B345,#REF!,#REF!),"",_xludf.XLOOKUP(B345,#REF!,#REF!)),IF(C345="2_familj",IF(E345=_xludf.XLOOKUP(B345,#REF!,#REF!),"",_xludf.XLOOKUP(B345,#REF!,#REF!)),""))</f>
        <v>#NAME?</v>
      </c>
      <c r="G345" s="20" t="str">
        <f t="shared" si="8"/>
        <v/>
      </c>
      <c r="H345" s="20">
        <v>342</v>
      </c>
      <c r="I345" s="20">
        <v>342</v>
      </c>
      <c r="J345" s="38" t="s">
        <v>42</v>
      </c>
      <c r="K345" s="44" t="s">
        <v>1038</v>
      </c>
      <c r="L345" s="34" t="s">
        <v>1039</v>
      </c>
      <c r="M345" s="34" t="s">
        <v>1040</v>
      </c>
      <c r="N345" s="24"/>
      <c r="O345" s="24"/>
      <c r="P345" s="25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</row>
    <row r="346" spans="1:35" ht="13.5" customHeight="1">
      <c r="A346" s="19" t="e">
        <f t="shared" ca="1" si="5"/>
        <v>#NAME?</v>
      </c>
      <c r="B346" s="19" t="e">
        <f t="array" aca="1" ref="B346" ca="1">_xludf.XLOOKUP(D346,#REF!,#REF!)</f>
        <v>#NAME?</v>
      </c>
      <c r="C346" s="19" t="str">
        <f t="shared" si="6"/>
        <v>3_art</v>
      </c>
      <c r="D346" s="19" t="str">
        <f t="shared" si="7"/>
        <v>Fratercula corniculata</v>
      </c>
      <c r="E346" s="19" t="str">
        <f t="shared" si="9"/>
        <v>Horned Puffin</v>
      </c>
      <c r="F346" s="20" t="e">
        <f t="array" aca="1" ref="F346" ca="1">IF(C346="3_art",IF(E346=_xludf.XLOOKUP(B346,#REF!,#REF!),"",_xludf.XLOOKUP(B346,#REF!,#REF!)),IF(C346="2_familj",IF(E346=_xludf.XLOOKUP(B346,#REF!,#REF!),"",_xludf.XLOOKUP(B346,#REF!,#REF!)),""))</f>
        <v>#NAME?</v>
      </c>
      <c r="G346" s="20" t="str">
        <f t="shared" si="8"/>
        <v/>
      </c>
      <c r="H346" s="20">
        <v>343</v>
      </c>
      <c r="I346" s="20">
        <v>343</v>
      </c>
      <c r="J346" s="38" t="s">
        <v>32</v>
      </c>
      <c r="K346" s="44" t="s">
        <v>1041</v>
      </c>
      <c r="L346" s="34" t="s">
        <v>1042</v>
      </c>
      <c r="M346" s="34" t="s">
        <v>1043</v>
      </c>
      <c r="N346" s="24"/>
      <c r="O346" s="24"/>
      <c r="P346" s="25"/>
      <c r="Q346" s="66"/>
      <c r="R346" s="66"/>
      <c r="S346" s="66"/>
      <c r="T346" s="66"/>
      <c r="U346" s="66"/>
      <c r="V346" s="66"/>
      <c r="W346" s="66"/>
      <c r="X346" s="66"/>
      <c r="Y346" s="66"/>
      <c r="Z346" s="66"/>
      <c r="AA346" s="66"/>
      <c r="AB346" s="66"/>
      <c r="AC346" s="66"/>
      <c r="AD346" s="66"/>
      <c r="AE346" s="66"/>
      <c r="AF346" s="66"/>
      <c r="AG346" s="66"/>
      <c r="AH346" s="66"/>
      <c r="AI346" s="66"/>
    </row>
    <row r="347" spans="1:35" ht="13.5" customHeight="1">
      <c r="A347" s="19" t="e">
        <f t="shared" ca="1" si="5"/>
        <v>#NAME?</v>
      </c>
      <c r="B347" s="19" t="e">
        <f t="array" aca="1" ref="B347" ca="1">_xludf.XLOOKUP(D347,#REF!,#REF!)</f>
        <v>#NAME?</v>
      </c>
      <c r="C347" s="19" t="str">
        <f t="shared" si="6"/>
        <v>3_art</v>
      </c>
      <c r="D347" s="19" t="str">
        <f t="shared" si="7"/>
        <v>Aethia cristatella</v>
      </c>
      <c r="E347" s="19" t="str">
        <f t="shared" si="9"/>
        <v>Crested Auklet</v>
      </c>
      <c r="F347" s="20" t="e">
        <f t="array" aca="1" ref="F347" ca="1">IF(C347="3_art",IF(E347=_xludf.XLOOKUP(B347,#REF!,#REF!),"",_xludf.XLOOKUP(B347,#REF!,#REF!)),IF(C347="2_familj",IF(E347=_xludf.XLOOKUP(B347,#REF!,#REF!),"",_xludf.XLOOKUP(B347,#REF!,#REF!)),""))</f>
        <v>#NAME?</v>
      </c>
      <c r="G347" s="20" t="str">
        <f t="shared" si="8"/>
        <v>Ny plats</v>
      </c>
      <c r="H347" s="20">
        <v>345</v>
      </c>
      <c r="I347" s="20">
        <v>344</v>
      </c>
      <c r="J347" s="38" t="s">
        <v>32</v>
      </c>
      <c r="K347" s="44" t="s">
        <v>1044</v>
      </c>
      <c r="L347" s="34" t="s">
        <v>1045</v>
      </c>
      <c r="M347" s="34" t="s">
        <v>1046</v>
      </c>
      <c r="N347" s="24"/>
      <c r="O347" s="24"/>
      <c r="P347" s="25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</row>
    <row r="348" spans="1:35" ht="13.5" customHeight="1">
      <c r="A348" s="19" t="e">
        <f t="shared" ca="1" si="5"/>
        <v>#NAME?</v>
      </c>
      <c r="B348" s="19" t="e">
        <f t="array" aca="1" ref="B348" ca="1">_xludf.XLOOKUP(D348,#REF!,#REF!)</f>
        <v>#NAME?</v>
      </c>
      <c r="C348" s="19" t="str">
        <f t="shared" si="6"/>
        <v>3_art</v>
      </c>
      <c r="D348" s="19" t="str">
        <f t="shared" si="7"/>
        <v>Aethia psittacula</v>
      </c>
      <c r="E348" s="19" t="str">
        <f t="shared" si="9"/>
        <v>Parakeet Auklet</v>
      </c>
      <c r="F348" s="20" t="e">
        <f t="array" aca="1" ref="F348" ca="1">IF(C348="3_art",IF(E348=_xludf.XLOOKUP(B348,#REF!,#REF!),"",_xludf.XLOOKUP(B348,#REF!,#REF!)),IF(C348="2_familj",IF(E348=_xludf.XLOOKUP(B348,#REF!,#REF!),"",_xludf.XLOOKUP(B348,#REF!,#REF!)),""))</f>
        <v>#NAME?</v>
      </c>
      <c r="G348" s="20" t="str">
        <f t="shared" si="8"/>
        <v>Ny plats</v>
      </c>
      <c r="H348" s="20">
        <v>344</v>
      </c>
      <c r="I348" s="20">
        <v>345</v>
      </c>
      <c r="J348" s="38" t="s">
        <v>32</v>
      </c>
      <c r="K348" s="44" t="s">
        <v>1047</v>
      </c>
      <c r="L348" s="34" t="s">
        <v>1048</v>
      </c>
      <c r="M348" s="34" t="s">
        <v>1049</v>
      </c>
      <c r="N348" s="24"/>
      <c r="O348" s="24"/>
      <c r="P348" s="25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</row>
    <row r="349" spans="1:35" ht="13.5" customHeight="1">
      <c r="A349" s="19" t="e">
        <f t="shared" ca="1" si="5"/>
        <v>#NAME?</v>
      </c>
      <c r="B349" s="19" t="e">
        <f t="array" aca="1" ref="B349" ca="1">_xludf.XLOOKUP(D349,#REF!,#REF!)</f>
        <v>#NAME?</v>
      </c>
      <c r="C349" s="19" t="str">
        <f t="shared" si="6"/>
        <v>3_art</v>
      </c>
      <c r="D349" s="19" t="str">
        <f t="shared" si="7"/>
        <v>Synthliboramphus antiquus</v>
      </c>
      <c r="E349" s="19" t="str">
        <f t="shared" si="9"/>
        <v>Ancient Murrelet</v>
      </c>
      <c r="F349" s="20" t="e">
        <f t="array" aca="1" ref="F349" ca="1">IF(C349="3_art",IF(E349=_xludf.XLOOKUP(B349,#REF!,#REF!),"",_xludf.XLOOKUP(B349,#REF!,#REF!)),IF(C349="2_familj",IF(E349=_xludf.XLOOKUP(B349,#REF!,#REF!),"",_xludf.XLOOKUP(B349,#REF!,#REF!)),""))</f>
        <v>#NAME?</v>
      </c>
      <c r="G349" s="20" t="str">
        <f t="shared" si="8"/>
        <v/>
      </c>
      <c r="H349" s="20">
        <v>346</v>
      </c>
      <c r="I349" s="20">
        <v>346</v>
      </c>
      <c r="J349" s="38" t="s">
        <v>32</v>
      </c>
      <c r="K349" s="44" t="s">
        <v>1050</v>
      </c>
      <c r="L349" s="34" t="s">
        <v>1051</v>
      </c>
      <c r="M349" s="34" t="s">
        <v>1052</v>
      </c>
      <c r="N349" s="24"/>
      <c r="O349" s="24"/>
      <c r="P349" s="25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</row>
    <row r="350" spans="1:35" ht="13.5" customHeight="1">
      <c r="A350" s="19" t="e">
        <f t="shared" ca="1" si="5"/>
        <v>#NAME?</v>
      </c>
      <c r="B350" s="19" t="e">
        <f t="array" aca="1" ref="B350" ca="1">_xludf.XLOOKUP(D350,#REF!,#REF!)</f>
        <v>#NAME?</v>
      </c>
      <c r="C350" s="19" t="str">
        <f t="shared" si="6"/>
        <v>3_art</v>
      </c>
      <c r="D350" s="19" t="str">
        <f t="shared" si="7"/>
        <v>Brachyramphus perdix</v>
      </c>
      <c r="E350" s="19" t="str">
        <f t="shared" si="9"/>
        <v>Long-billed Murrelet</v>
      </c>
      <c r="F350" s="20" t="e">
        <f t="array" aca="1" ref="F350" ca="1">IF(C350="3_art",IF(E350=_xludf.XLOOKUP(B350,#REF!,#REF!),"",_xludf.XLOOKUP(B350,#REF!,#REF!)),IF(C350="2_familj",IF(E350=_xludf.XLOOKUP(B350,#REF!,#REF!),"",_xludf.XLOOKUP(B350,#REF!,#REF!)),""))</f>
        <v>#NAME?</v>
      </c>
      <c r="G350" s="20" t="str">
        <f t="shared" si="8"/>
        <v/>
      </c>
      <c r="H350" s="20">
        <v>347</v>
      </c>
      <c r="I350" s="20">
        <v>347</v>
      </c>
      <c r="J350" s="38" t="s">
        <v>32</v>
      </c>
      <c r="K350" s="44" t="s">
        <v>1053</v>
      </c>
      <c r="L350" s="34" t="s">
        <v>1054</v>
      </c>
      <c r="M350" s="34" t="s">
        <v>1055</v>
      </c>
      <c r="N350" s="24"/>
      <c r="O350" s="24"/>
      <c r="P350" s="25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</row>
    <row r="351" spans="1:35" ht="13.5" customHeight="1">
      <c r="A351" s="19" t="e">
        <f t="shared" ca="1" si="5"/>
        <v>#NAME?</v>
      </c>
      <c r="B351" s="19" t="e">
        <f t="array" aca="1" ref="B351" ca="1">_xludf.XLOOKUP(D351,#REF!,#REF!)</f>
        <v>#NAME?</v>
      </c>
      <c r="C351" s="19" t="str">
        <f t="shared" si="6"/>
        <v>3_art</v>
      </c>
      <c r="D351" s="19" t="str">
        <f t="shared" si="7"/>
        <v>Cepphus grylle</v>
      </c>
      <c r="E351" s="19" t="str">
        <f t="shared" si="9"/>
        <v>Black Guillemot</v>
      </c>
      <c r="F351" s="20" t="e">
        <f t="array" aca="1" ref="F351" ca="1">IF(C351="3_art",IF(E351=_xludf.XLOOKUP(B351,#REF!,#REF!),"",_xludf.XLOOKUP(B351,#REF!,#REF!)),IF(C351="2_familj",IF(E351=_xludf.XLOOKUP(B351,#REF!,#REF!),"",_xludf.XLOOKUP(B351,#REF!,#REF!)),""))</f>
        <v>#NAME?</v>
      </c>
      <c r="G351" s="20" t="str">
        <f t="shared" si="8"/>
        <v/>
      </c>
      <c r="H351" s="20">
        <v>348</v>
      </c>
      <c r="I351" s="20">
        <v>348</v>
      </c>
      <c r="J351" s="38" t="s">
        <v>42</v>
      </c>
      <c r="K351" s="44" t="s">
        <v>1056</v>
      </c>
      <c r="L351" s="34" t="s">
        <v>1057</v>
      </c>
      <c r="M351" s="34" t="s">
        <v>1058</v>
      </c>
      <c r="N351" s="24"/>
      <c r="O351" s="24"/>
      <c r="P351" s="25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</row>
    <row r="352" spans="1:35" ht="13.5" customHeight="1">
      <c r="A352" s="19" t="e">
        <f t="shared" ca="1" si="5"/>
        <v>#NAME?</v>
      </c>
      <c r="B352" s="19" t="e">
        <f t="array" aca="1" ref="B352" ca="1">_xludf.XLOOKUP(D352,#REF!,#REF!)</f>
        <v>#NAME?</v>
      </c>
      <c r="C352" s="19" t="str">
        <f t="shared" si="6"/>
        <v>3_art</v>
      </c>
      <c r="D352" s="19" t="str">
        <f t="shared" si="7"/>
        <v>Alca torda</v>
      </c>
      <c r="E352" s="19" t="str">
        <f t="shared" si="9"/>
        <v>Razorbill</v>
      </c>
      <c r="F352" s="20" t="e">
        <f t="array" aca="1" ref="F352" ca="1">IF(C352="3_art",IF(E352=_xludf.XLOOKUP(B352,#REF!,#REF!),"",_xludf.XLOOKUP(B352,#REF!,#REF!)),IF(C352="2_familj",IF(E352=_xludf.XLOOKUP(B352,#REF!,#REF!),"",_xludf.XLOOKUP(B352,#REF!,#REF!)),""))</f>
        <v>#NAME?</v>
      </c>
      <c r="G352" s="20" t="str">
        <f t="shared" si="8"/>
        <v/>
      </c>
      <c r="H352" s="20">
        <v>349</v>
      </c>
      <c r="I352" s="20">
        <v>349</v>
      </c>
      <c r="J352" s="38" t="s">
        <v>42</v>
      </c>
      <c r="K352" s="44" t="s">
        <v>1059</v>
      </c>
      <c r="L352" s="34" t="s">
        <v>1060</v>
      </c>
      <c r="M352" s="34" t="s">
        <v>1061</v>
      </c>
      <c r="N352" s="24"/>
      <c r="O352" s="24"/>
      <c r="P352" s="25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</row>
    <row r="353" spans="1:35" ht="13.5" customHeight="1">
      <c r="A353" s="19" t="e">
        <f t="shared" ca="1" si="5"/>
        <v>#NAME?</v>
      </c>
      <c r="B353" s="19" t="e">
        <f t="array" aca="1" ref="B353" ca="1">_xludf.XLOOKUP(D353,#REF!,#REF!)</f>
        <v>#NAME?</v>
      </c>
      <c r="C353" s="19" t="str">
        <f t="shared" si="6"/>
        <v>3_art</v>
      </c>
      <c r="D353" s="19" t="str">
        <f t="shared" si="7"/>
        <v>Pinguinus impennis</v>
      </c>
      <c r="E353" s="19" t="str">
        <f t="shared" si="9"/>
        <v>Great Auk</v>
      </c>
      <c r="F353" s="20" t="e">
        <f t="array" aca="1" ref="F353" ca="1">IF(C353="3_art",IF(E353=_xludf.XLOOKUP(B353,#REF!,#REF!),"",_xludf.XLOOKUP(B353,#REF!,#REF!)),IF(C353="2_familj",IF(E353=_xludf.XLOOKUP(B353,#REF!,#REF!),"",_xludf.XLOOKUP(B353,#REF!,#REF!)),""))</f>
        <v>#NAME?</v>
      </c>
      <c r="G353" s="20" t="str">
        <f t="shared" si="8"/>
        <v/>
      </c>
      <c r="H353" s="20">
        <v>350</v>
      </c>
      <c r="I353" s="20">
        <v>350</v>
      </c>
      <c r="J353" s="38" t="s">
        <v>23</v>
      </c>
      <c r="K353" s="44" t="s">
        <v>1062</v>
      </c>
      <c r="L353" s="34" t="s">
        <v>1063</v>
      </c>
      <c r="M353" s="34" t="s">
        <v>1064</v>
      </c>
      <c r="N353" s="24" t="s">
        <v>1065</v>
      </c>
      <c r="O353" s="57"/>
      <c r="P353" s="25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</row>
    <row r="354" spans="1:35" ht="13.5" customHeight="1">
      <c r="A354" s="19" t="e">
        <f t="shared" ca="1" si="5"/>
        <v>#NAME?</v>
      </c>
      <c r="B354" s="19" t="e">
        <f t="array" aca="1" ref="B354" ca="1">_xludf.XLOOKUP(D354,#REF!,#REF!)</f>
        <v>#NAME?</v>
      </c>
      <c r="C354" s="19" t="str">
        <f t="shared" si="6"/>
        <v>3_art</v>
      </c>
      <c r="D354" s="19" t="str">
        <f t="shared" si="7"/>
        <v>Alle alle</v>
      </c>
      <c r="E354" s="19" t="str">
        <f t="shared" si="9"/>
        <v>Little Auk</v>
      </c>
      <c r="F354" s="20" t="e">
        <f t="array" aca="1" ref="F354" ca="1">IF(C354="3_art",IF(E354=_xludf.XLOOKUP(B354,#REF!,#REF!),"",_xludf.XLOOKUP(B354,#REF!,#REF!)),IF(C354="2_familj",IF(E354=_xludf.XLOOKUP(B354,#REF!,#REF!),"",_xludf.XLOOKUP(B354,#REF!,#REF!)),""))</f>
        <v>#NAME?</v>
      </c>
      <c r="G354" s="20" t="str">
        <f t="shared" si="8"/>
        <v/>
      </c>
      <c r="H354" s="20">
        <v>351</v>
      </c>
      <c r="I354" s="20">
        <v>351</v>
      </c>
      <c r="J354" s="38" t="s">
        <v>42</v>
      </c>
      <c r="K354" s="44" t="s">
        <v>1066</v>
      </c>
      <c r="L354" s="34" t="s">
        <v>1067</v>
      </c>
      <c r="M354" s="34" t="s">
        <v>1068</v>
      </c>
      <c r="N354" s="24"/>
      <c r="O354" s="24" t="s">
        <v>1069</v>
      </c>
      <c r="P354" s="25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</row>
    <row r="355" spans="1:35" ht="13.5" customHeight="1">
      <c r="A355" s="19" t="e">
        <f t="shared" ca="1" si="5"/>
        <v>#NAME?</v>
      </c>
      <c r="B355" s="19" t="e">
        <f t="array" aca="1" ref="B355" ca="1">_xludf.XLOOKUP(D355,#REF!,#REF!)</f>
        <v>#NAME?</v>
      </c>
      <c r="C355" s="19" t="str">
        <f t="shared" si="6"/>
        <v>3_art</v>
      </c>
      <c r="D355" s="19" t="str">
        <f t="shared" si="7"/>
        <v>Uria lomvia</v>
      </c>
      <c r="E355" s="19" t="str">
        <f t="shared" si="9"/>
        <v>Thick-billed Murre</v>
      </c>
      <c r="F355" s="20" t="e">
        <f t="array" aca="1" ref="F355" ca="1">IF(C355="3_art",IF(E355=_xludf.XLOOKUP(B355,#REF!,#REF!),"",_xludf.XLOOKUP(B355,#REF!,#REF!)),IF(C355="2_familj",IF(E355=_xludf.XLOOKUP(B355,#REF!,#REF!),"",_xludf.XLOOKUP(B355,#REF!,#REF!)),""))</f>
        <v>#NAME?</v>
      </c>
      <c r="G355" s="20" t="str">
        <f t="shared" si="8"/>
        <v/>
      </c>
      <c r="H355" s="20">
        <v>352</v>
      </c>
      <c r="I355" s="20">
        <v>352</v>
      </c>
      <c r="J355" s="38" t="s">
        <v>42</v>
      </c>
      <c r="K355" s="44" t="s">
        <v>1070</v>
      </c>
      <c r="L355" s="34" t="s">
        <v>1071</v>
      </c>
      <c r="M355" s="34" t="s">
        <v>1072</v>
      </c>
      <c r="N355" s="24"/>
      <c r="O355" s="24"/>
      <c r="P355" s="25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</row>
    <row r="356" spans="1:35" ht="13.5" customHeight="1">
      <c r="A356" s="19" t="e">
        <f t="shared" ca="1" si="5"/>
        <v>#NAME?</v>
      </c>
      <c r="B356" s="19" t="e">
        <f t="array" aca="1" ref="B356" ca="1">_xludf.XLOOKUP(D356,#REF!,#REF!)</f>
        <v>#NAME?</v>
      </c>
      <c r="C356" s="19" t="str">
        <f t="shared" si="6"/>
        <v>3_art</v>
      </c>
      <c r="D356" s="19" t="str">
        <f t="shared" si="7"/>
        <v>Uria aalge</v>
      </c>
      <c r="E356" s="19" t="str">
        <f t="shared" si="9"/>
        <v>Common Murre</v>
      </c>
      <c r="F356" s="20" t="e">
        <f t="array" aca="1" ref="F356" ca="1">IF(C356="3_art",IF(E356=_xludf.XLOOKUP(B356,#REF!,#REF!),"",_xludf.XLOOKUP(B356,#REF!,#REF!)),IF(C356="2_familj",IF(E356=_xludf.XLOOKUP(B356,#REF!,#REF!),"",_xludf.XLOOKUP(B356,#REF!,#REF!)),""))</f>
        <v>#NAME?</v>
      </c>
      <c r="G356" s="20" t="str">
        <f t="shared" si="8"/>
        <v/>
      </c>
      <c r="H356" s="20">
        <v>353</v>
      </c>
      <c r="I356" s="20">
        <v>353</v>
      </c>
      <c r="J356" s="38" t="s">
        <v>42</v>
      </c>
      <c r="K356" s="44" t="s">
        <v>1073</v>
      </c>
      <c r="L356" s="34" t="s">
        <v>1074</v>
      </c>
      <c r="M356" s="34" t="s">
        <v>1075</v>
      </c>
      <c r="N356" s="24"/>
      <c r="O356" s="24"/>
      <c r="P356" s="25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</row>
    <row r="357" spans="1:35" ht="13.5" customHeight="1">
      <c r="A357" s="41" t="e">
        <f t="shared" ca="1" si="5"/>
        <v>#NAME?</v>
      </c>
      <c r="B357" s="41" t="e">
        <f t="array" aca="1" ref="B357" ca="1">_xludf.XLOOKUP(D357,#REF!,#REF!)</f>
        <v>#NAME?</v>
      </c>
      <c r="C357" s="41" t="str">
        <f t="shared" si="6"/>
        <v>2_familj</v>
      </c>
      <c r="D357" s="41" t="str">
        <f t="shared" si="7"/>
        <v>Laridae</v>
      </c>
      <c r="E357" s="41" t="str">
        <f t="shared" si="9"/>
        <v>Gulls, Terns, Skimmers</v>
      </c>
      <c r="F357" s="42" t="e">
        <f t="array" aca="1" ref="F357" ca="1">IF(C357="3_art",IF(E357=_xludf.XLOOKUP(B357,#REF!,#REF!),"",_xludf.XLOOKUP(B357,#REF!,#REF!)),IF(C357="2_familj",IF(E357=_xludf.XLOOKUP(B357,#REF!,#REF!),"",_xludf.XLOOKUP(B357,#REF!,#REF!)),""))</f>
        <v>#NAME?</v>
      </c>
      <c r="G357" s="42" t="str">
        <f t="shared" si="8"/>
        <v/>
      </c>
      <c r="H357" s="42">
        <v>354</v>
      </c>
      <c r="I357" s="42">
        <v>354</v>
      </c>
      <c r="J357" s="43"/>
      <c r="K357" s="56" t="s">
        <v>1076</v>
      </c>
      <c r="L357" s="30" t="s">
        <v>1077</v>
      </c>
      <c r="M357" s="30" t="s">
        <v>1078</v>
      </c>
      <c r="N357" s="31"/>
      <c r="O357" s="24"/>
      <c r="P357" s="62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  <c r="AB357" s="63"/>
      <c r="AC357" s="63"/>
      <c r="AD357" s="63"/>
      <c r="AE357" s="63"/>
      <c r="AF357" s="63"/>
      <c r="AG357" s="63"/>
      <c r="AH357" s="63"/>
      <c r="AI357" s="63"/>
    </row>
    <row r="358" spans="1:35" ht="13.5" customHeight="1">
      <c r="A358" s="19" t="e">
        <f t="shared" ca="1" si="5"/>
        <v>#NAME?</v>
      </c>
      <c r="B358" s="19" t="e">
        <f t="array" aca="1" ref="B358" ca="1">_xludf.XLOOKUP(D358,#REF!,#REF!)</f>
        <v>#NAME?</v>
      </c>
      <c r="C358" s="19" t="str">
        <f t="shared" si="6"/>
        <v>3_art</v>
      </c>
      <c r="D358" s="19" t="str">
        <f t="shared" si="7"/>
        <v>Rynchops flavirostris</v>
      </c>
      <c r="E358" s="19" t="str">
        <f t="shared" si="9"/>
        <v>African Skimmer</v>
      </c>
      <c r="F358" s="20" t="e">
        <f t="array" aca="1" ref="F358" ca="1">IF(C358="3_art",IF(E358=_xludf.XLOOKUP(B358,#REF!,#REF!),"",_xludf.XLOOKUP(B358,#REF!,#REF!)),IF(C358="2_familj",IF(E358=_xludf.XLOOKUP(B358,#REF!,#REF!),"",_xludf.XLOOKUP(B358,#REF!,#REF!)),""))</f>
        <v>#NAME?</v>
      </c>
      <c r="G358" s="20" t="str">
        <f t="shared" si="8"/>
        <v/>
      </c>
      <c r="H358" s="20">
        <v>355</v>
      </c>
      <c r="I358" s="20">
        <v>355</v>
      </c>
      <c r="J358" s="38" t="s">
        <v>32</v>
      </c>
      <c r="K358" s="39" t="s">
        <v>1079</v>
      </c>
      <c r="L358" s="34" t="s">
        <v>1080</v>
      </c>
      <c r="M358" s="34" t="s">
        <v>1081</v>
      </c>
      <c r="N358" s="24"/>
      <c r="O358" s="24"/>
      <c r="P358" s="25"/>
      <c r="Q358" s="57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8"/>
      <c r="AD358" s="68"/>
      <c r="AE358" s="68"/>
      <c r="AF358" s="68"/>
      <c r="AG358" s="68"/>
      <c r="AH358" s="68"/>
      <c r="AI358" s="68"/>
    </row>
    <row r="359" spans="1:35" ht="13.5" customHeight="1">
      <c r="A359" s="19" t="e">
        <f t="shared" ca="1" si="5"/>
        <v>#NAME?</v>
      </c>
      <c r="B359" s="19" t="e">
        <f t="array" aca="1" ref="B359" ca="1">_xludf.XLOOKUP(D359,#REF!,#REF!)</f>
        <v>#NAME?</v>
      </c>
      <c r="C359" s="19" t="str">
        <f t="shared" si="6"/>
        <v>3_art</v>
      </c>
      <c r="D359" s="19" t="str">
        <f t="shared" si="7"/>
        <v>Rynchops albicollis</v>
      </c>
      <c r="E359" s="19" t="str">
        <f t="shared" si="9"/>
        <v>Indian Skimmer</v>
      </c>
      <c r="F359" s="20" t="e">
        <f t="array" aca="1" ref="F359" ca="1">IF(C359="3_art",IF(E359=_xludf.XLOOKUP(B359,#REF!,#REF!),"",_xludf.XLOOKUP(B359,#REF!,#REF!)),IF(C359="2_familj",IF(E359=_xludf.XLOOKUP(B359,#REF!,#REF!),"",_xludf.XLOOKUP(B359,#REF!,#REF!)),""))</f>
        <v>#NAME?</v>
      </c>
      <c r="G359" s="20" t="str">
        <f t="shared" si="8"/>
        <v/>
      </c>
      <c r="H359" s="20">
        <v>356</v>
      </c>
      <c r="I359" s="20">
        <v>356</v>
      </c>
      <c r="J359" s="38" t="s">
        <v>32</v>
      </c>
      <c r="K359" s="39" t="s">
        <v>1082</v>
      </c>
      <c r="L359" s="34" t="s">
        <v>1083</v>
      </c>
      <c r="M359" s="34" t="s">
        <v>1084</v>
      </c>
      <c r="N359" s="24"/>
      <c r="O359" s="24"/>
      <c r="P359" s="25"/>
      <c r="Q359" s="57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8"/>
      <c r="AD359" s="68"/>
      <c r="AE359" s="68"/>
      <c r="AF359" s="68"/>
      <c r="AG359" s="68"/>
      <c r="AH359" s="68"/>
      <c r="AI359" s="68"/>
    </row>
    <row r="360" spans="1:35" ht="13.5" customHeight="1">
      <c r="A360" s="19" t="e">
        <f t="shared" ca="1" si="5"/>
        <v>#NAME?</v>
      </c>
      <c r="B360" s="19" t="e">
        <f t="array" aca="1" ref="B360" ca="1">_xludf.XLOOKUP(D360,#REF!,#REF!)</f>
        <v>#NAME?</v>
      </c>
      <c r="C360" s="19" t="str">
        <f t="shared" si="6"/>
        <v>3_art</v>
      </c>
      <c r="D360" s="19" t="str">
        <f t="shared" si="7"/>
        <v>Anous stolidus</v>
      </c>
      <c r="E360" s="19" t="str">
        <f t="shared" si="9"/>
        <v>Brown Noddy</v>
      </c>
      <c r="F360" s="20" t="e">
        <f t="array" aca="1" ref="F360" ca="1">IF(C360="3_art",IF(E360=_xludf.XLOOKUP(B360,#REF!,#REF!),"",_xludf.XLOOKUP(B360,#REF!,#REF!)),IF(C360="2_familj",IF(E360=_xludf.XLOOKUP(B360,#REF!,#REF!),"",_xludf.XLOOKUP(B360,#REF!,#REF!)),""))</f>
        <v>#NAME?</v>
      </c>
      <c r="G360" s="20" t="str">
        <f t="shared" si="8"/>
        <v/>
      </c>
      <c r="H360" s="20">
        <v>357</v>
      </c>
      <c r="I360" s="20">
        <v>357</v>
      </c>
      <c r="J360" s="38" t="s">
        <v>42</v>
      </c>
      <c r="K360" s="39" t="s">
        <v>1085</v>
      </c>
      <c r="L360" s="34" t="s">
        <v>1086</v>
      </c>
      <c r="M360" s="34" t="s">
        <v>1087</v>
      </c>
      <c r="N360" s="24"/>
      <c r="O360" s="24"/>
      <c r="P360" s="25"/>
      <c r="Q360" s="57"/>
      <c r="R360" s="68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68"/>
      <c r="AD360" s="68"/>
      <c r="AE360" s="68"/>
      <c r="AF360" s="68"/>
      <c r="AG360" s="68"/>
      <c r="AH360" s="68"/>
      <c r="AI360" s="68"/>
    </row>
    <row r="361" spans="1:35" ht="13.5" customHeight="1">
      <c r="A361" s="19" t="e">
        <f t="shared" ca="1" si="5"/>
        <v>#NAME?</v>
      </c>
      <c r="B361" s="19" t="e">
        <f t="array" aca="1" ref="B361" ca="1">_xludf.XLOOKUP(D361,#REF!,#REF!)</f>
        <v>#NAME?</v>
      </c>
      <c r="C361" s="19" t="str">
        <f t="shared" si="6"/>
        <v>3_art</v>
      </c>
      <c r="D361" s="19" t="str">
        <f t="shared" si="7"/>
        <v>Anous tenuirostris</v>
      </c>
      <c r="E361" s="19" t="str">
        <f t="shared" si="9"/>
        <v>Lesser Noddy</v>
      </c>
      <c r="F361" s="20" t="e">
        <f t="array" aca="1" ref="F361" ca="1">IF(C361="3_art",IF(E361=_xludf.XLOOKUP(B361,#REF!,#REF!),"",_xludf.XLOOKUP(B361,#REF!,#REF!)),IF(C361="2_familj",IF(E361=_xludf.XLOOKUP(B361,#REF!,#REF!),"",_xludf.XLOOKUP(B361,#REF!,#REF!)),""))</f>
        <v>#NAME?</v>
      </c>
      <c r="G361" s="20" t="str">
        <f t="shared" si="8"/>
        <v/>
      </c>
      <c r="H361" s="20">
        <v>358</v>
      </c>
      <c r="I361" s="20">
        <v>358</v>
      </c>
      <c r="J361" s="38" t="s">
        <v>89</v>
      </c>
      <c r="K361" s="39" t="s">
        <v>1088</v>
      </c>
      <c r="L361" s="34" t="s">
        <v>1089</v>
      </c>
      <c r="M361" s="34" t="s">
        <v>1090</v>
      </c>
      <c r="N361" s="24"/>
      <c r="O361" s="24"/>
      <c r="P361" s="25"/>
      <c r="Q361" s="57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68"/>
      <c r="AD361" s="68"/>
      <c r="AE361" s="68"/>
      <c r="AF361" s="68"/>
      <c r="AG361" s="68"/>
      <c r="AH361" s="68"/>
      <c r="AI361" s="68"/>
    </row>
    <row r="362" spans="1:35" ht="13.5" customHeight="1">
      <c r="A362" s="19" t="e">
        <f t="shared" ca="1" si="5"/>
        <v>#NAME?</v>
      </c>
      <c r="B362" s="19" t="e">
        <f t="array" aca="1" ref="B362" ca="1">_xludf.XLOOKUP(D362,#REF!,#REF!)</f>
        <v>#NAME?</v>
      </c>
      <c r="C362" s="19" t="str">
        <f t="shared" si="6"/>
        <v>3_art</v>
      </c>
      <c r="D362" s="19" t="str">
        <f t="shared" si="7"/>
        <v>Onychoprion aleuticus</v>
      </c>
      <c r="E362" s="19" t="str">
        <f t="shared" si="9"/>
        <v>Aleutian Tern</v>
      </c>
      <c r="F362" s="20" t="e">
        <f t="array" aca="1" ref="F362" ca="1">IF(C362="3_art",IF(E362=_xludf.XLOOKUP(B362,#REF!,#REF!),"",_xludf.XLOOKUP(B362,#REF!,#REF!)),IF(C362="2_familj",IF(E362=_xludf.XLOOKUP(B362,#REF!,#REF!),"",_xludf.XLOOKUP(B362,#REF!,#REF!)),""))</f>
        <v>#NAME?</v>
      </c>
      <c r="G362" s="20" t="str">
        <f t="shared" si="8"/>
        <v/>
      </c>
      <c r="H362" s="20">
        <v>359</v>
      </c>
      <c r="I362" s="20">
        <v>359</v>
      </c>
      <c r="J362" s="38" t="s">
        <v>32</v>
      </c>
      <c r="K362" s="39" t="s">
        <v>1091</v>
      </c>
      <c r="L362" s="34" t="s">
        <v>1092</v>
      </c>
      <c r="M362" s="34" t="s">
        <v>1093</v>
      </c>
      <c r="N362" s="24"/>
      <c r="O362" s="24"/>
      <c r="P362" s="25"/>
      <c r="Q362" s="57"/>
      <c r="R362" s="68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68"/>
      <c r="AD362" s="68"/>
      <c r="AE362" s="68"/>
      <c r="AF362" s="68"/>
      <c r="AG362" s="68"/>
      <c r="AH362" s="68"/>
      <c r="AI362" s="68"/>
    </row>
    <row r="363" spans="1:35" ht="13.5" customHeight="1">
      <c r="A363" s="19" t="e">
        <f t="shared" ca="1" si="5"/>
        <v>#NAME?</v>
      </c>
      <c r="B363" s="19" t="e">
        <f t="array" aca="1" ref="B363" ca="1">_xludf.XLOOKUP(D363,#REF!,#REF!)</f>
        <v>#NAME?</v>
      </c>
      <c r="C363" s="19" t="str">
        <f t="shared" si="6"/>
        <v>3_art</v>
      </c>
      <c r="D363" s="19" t="str">
        <f t="shared" si="7"/>
        <v>Onychoprion fuscatus</v>
      </c>
      <c r="E363" s="19" t="str">
        <f t="shared" si="9"/>
        <v>Sooty Tern</v>
      </c>
      <c r="F363" s="20" t="e">
        <f t="array" aca="1" ref="F363" ca="1">IF(C363="3_art",IF(E363=_xludf.XLOOKUP(B363,#REF!,#REF!),"",_xludf.XLOOKUP(B363,#REF!,#REF!)),IF(C363="2_familj",IF(E363=_xludf.XLOOKUP(B363,#REF!,#REF!),"",_xludf.XLOOKUP(B363,#REF!,#REF!)),""))</f>
        <v>#NAME?</v>
      </c>
      <c r="G363" s="20" t="str">
        <f t="shared" si="8"/>
        <v/>
      </c>
      <c r="H363" s="20">
        <v>360</v>
      </c>
      <c r="I363" s="20">
        <v>360</v>
      </c>
      <c r="J363" s="38" t="s">
        <v>42</v>
      </c>
      <c r="K363" s="39" t="s">
        <v>1094</v>
      </c>
      <c r="L363" s="34" t="s">
        <v>1095</v>
      </c>
      <c r="M363" s="35" t="s">
        <v>1096</v>
      </c>
      <c r="N363" s="24"/>
      <c r="O363" s="24"/>
      <c r="P363" s="25"/>
      <c r="Q363" s="57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68"/>
      <c r="AD363" s="68"/>
      <c r="AE363" s="68"/>
      <c r="AF363" s="68"/>
      <c r="AG363" s="68"/>
      <c r="AH363" s="68"/>
      <c r="AI363" s="68"/>
    </row>
    <row r="364" spans="1:35" ht="13.5" customHeight="1">
      <c r="A364" s="19" t="e">
        <f t="shared" ca="1" si="5"/>
        <v>#NAME?</v>
      </c>
      <c r="B364" s="19" t="e">
        <f t="array" aca="1" ref="B364" ca="1">_xludf.XLOOKUP(D364,#REF!,#REF!)</f>
        <v>#NAME?</v>
      </c>
      <c r="C364" s="19" t="str">
        <f t="shared" si="6"/>
        <v>3_art</v>
      </c>
      <c r="D364" s="19" t="str">
        <f t="shared" si="7"/>
        <v>Onychoprion anaethetus</v>
      </c>
      <c r="E364" s="19" t="str">
        <f t="shared" si="9"/>
        <v>Bridled Tern</v>
      </c>
      <c r="F364" s="20" t="e">
        <f t="array" aca="1" ref="F364" ca="1">IF(C364="3_art",IF(E364=_xludf.XLOOKUP(B364,#REF!,#REF!),"",_xludf.XLOOKUP(B364,#REF!,#REF!)),IF(C364="2_familj",IF(E364=_xludf.XLOOKUP(B364,#REF!,#REF!),"",_xludf.XLOOKUP(B364,#REF!,#REF!)),""))</f>
        <v>#NAME?</v>
      </c>
      <c r="G364" s="20" t="str">
        <f t="shared" si="8"/>
        <v/>
      </c>
      <c r="H364" s="20">
        <v>361</v>
      </c>
      <c r="I364" s="20">
        <v>361</v>
      </c>
      <c r="J364" s="38" t="s">
        <v>42</v>
      </c>
      <c r="K364" s="39" t="s">
        <v>1097</v>
      </c>
      <c r="L364" s="34" t="s">
        <v>1098</v>
      </c>
      <c r="M364" s="35" t="s">
        <v>1099</v>
      </c>
      <c r="N364" s="24"/>
      <c r="O364" s="24"/>
      <c r="P364" s="25"/>
      <c r="Q364" s="57"/>
      <c r="R364" s="68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68"/>
      <c r="AD364" s="68"/>
      <c r="AE364" s="68"/>
      <c r="AF364" s="68"/>
      <c r="AG364" s="68"/>
      <c r="AH364" s="68"/>
      <c r="AI364" s="68"/>
    </row>
    <row r="365" spans="1:35" ht="13.5" customHeight="1">
      <c r="A365" s="19" t="e">
        <f t="shared" ca="1" si="5"/>
        <v>#NAME?</v>
      </c>
      <c r="B365" s="19" t="e">
        <f t="array" aca="1" ref="B365" ca="1">_xludf.XLOOKUP(D365,#REF!,#REF!)</f>
        <v>#NAME?</v>
      </c>
      <c r="C365" s="19" t="str">
        <f t="shared" si="6"/>
        <v>3_art</v>
      </c>
      <c r="D365" s="19" t="str">
        <f t="shared" si="7"/>
        <v>Sternula albifrons</v>
      </c>
      <c r="E365" s="19" t="str">
        <f t="shared" si="9"/>
        <v>Little Tern</v>
      </c>
      <c r="F365" s="20" t="e">
        <f t="array" aca="1" ref="F365" ca="1">IF(C365="3_art",IF(E365=_xludf.XLOOKUP(B365,#REF!,#REF!),"",_xludf.XLOOKUP(B365,#REF!,#REF!)),IF(C365="2_familj",IF(E365=_xludf.XLOOKUP(B365,#REF!,#REF!),"",_xludf.XLOOKUP(B365,#REF!,#REF!)),""))</f>
        <v>#NAME?</v>
      </c>
      <c r="G365" s="20" t="str">
        <f t="shared" si="8"/>
        <v/>
      </c>
      <c r="H365" s="20">
        <v>362</v>
      </c>
      <c r="I365" s="20">
        <v>362</v>
      </c>
      <c r="J365" s="38" t="s">
        <v>42</v>
      </c>
      <c r="K365" s="44" t="s">
        <v>1100</v>
      </c>
      <c r="L365" s="34" t="s">
        <v>1101</v>
      </c>
      <c r="M365" s="35" t="s">
        <v>1102</v>
      </c>
      <c r="N365" s="24"/>
      <c r="O365" s="24"/>
      <c r="P365" s="25"/>
      <c r="Q365" s="57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68"/>
      <c r="AD365" s="68"/>
      <c r="AE365" s="68"/>
      <c r="AF365" s="68"/>
      <c r="AG365" s="68"/>
      <c r="AH365" s="68"/>
      <c r="AI365" s="68"/>
    </row>
    <row r="366" spans="1:35" ht="13.5" customHeight="1">
      <c r="A366" s="19" t="e">
        <f t="shared" ca="1" si="5"/>
        <v>#NAME?</v>
      </c>
      <c r="B366" s="19" t="e">
        <f t="array" aca="1" ref="B366" ca="1">_xludf.XLOOKUP(D366,#REF!,#REF!)</f>
        <v>#NAME?</v>
      </c>
      <c r="C366" s="19" t="str">
        <f t="shared" si="6"/>
        <v>3_art</v>
      </c>
      <c r="D366" s="19" t="str">
        <f t="shared" si="7"/>
        <v>Sternula saundersi</v>
      </c>
      <c r="E366" s="19" t="str">
        <f t="shared" si="9"/>
        <v>Saunders’s Tern</v>
      </c>
      <c r="F366" s="20" t="e">
        <f t="array" aca="1" ref="F366" ca="1">IF(C366="3_art",IF(E366=_xludf.XLOOKUP(B366,#REF!,#REF!),"",_xludf.XLOOKUP(B366,#REF!,#REF!)),IF(C366="2_familj",IF(E366=_xludf.XLOOKUP(B366,#REF!,#REF!),"",_xludf.XLOOKUP(B366,#REF!,#REF!)),""))</f>
        <v>#NAME?</v>
      </c>
      <c r="G366" s="20" t="str">
        <f t="shared" si="8"/>
        <v/>
      </c>
      <c r="H366" s="20">
        <v>363</v>
      </c>
      <c r="I366" s="20">
        <v>363</v>
      </c>
      <c r="J366" s="38" t="s">
        <v>42</v>
      </c>
      <c r="K366" s="44" t="s">
        <v>1103</v>
      </c>
      <c r="L366" s="34" t="s">
        <v>1104</v>
      </c>
      <c r="M366" s="35" t="s">
        <v>1105</v>
      </c>
      <c r="N366" s="24"/>
      <c r="O366" s="24"/>
      <c r="P366" s="25"/>
      <c r="Q366" s="57"/>
      <c r="R366" s="68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68"/>
      <c r="AD366" s="68"/>
      <c r="AE366" s="68"/>
      <c r="AF366" s="68"/>
      <c r="AG366" s="68"/>
      <c r="AH366" s="68"/>
      <c r="AI366" s="68"/>
    </row>
    <row r="367" spans="1:35" ht="13.5" customHeight="1">
      <c r="A367" s="19" t="e">
        <f t="shared" ca="1" si="5"/>
        <v>#NAME?</v>
      </c>
      <c r="B367" s="19" t="e">
        <f t="array" aca="1" ref="B367" ca="1">_xludf.XLOOKUP(D367,#REF!,#REF!)</f>
        <v>#NAME?</v>
      </c>
      <c r="C367" s="19" t="str">
        <f t="shared" si="6"/>
        <v>3_art</v>
      </c>
      <c r="D367" s="19" t="str">
        <f t="shared" si="7"/>
        <v>Sternula antillarum</v>
      </c>
      <c r="E367" s="19" t="str">
        <f t="shared" si="9"/>
        <v>Least Tern</v>
      </c>
      <c r="F367" s="20" t="e">
        <f t="array" aca="1" ref="F367" ca="1">IF(C367="3_art",IF(E367=_xludf.XLOOKUP(B367,#REF!,#REF!),"",_xludf.XLOOKUP(B367,#REF!,#REF!)),IF(C367="2_familj",IF(E367=_xludf.XLOOKUP(B367,#REF!,#REF!),"",_xludf.XLOOKUP(B367,#REF!,#REF!)),""))</f>
        <v>#NAME?</v>
      </c>
      <c r="G367" s="20" t="str">
        <f t="shared" si="8"/>
        <v/>
      </c>
      <c r="H367" s="20">
        <v>364</v>
      </c>
      <c r="I367" s="20">
        <v>364</v>
      </c>
      <c r="J367" s="38" t="s">
        <v>32</v>
      </c>
      <c r="K367" s="44" t="s">
        <v>1106</v>
      </c>
      <c r="L367" s="34" t="s">
        <v>1107</v>
      </c>
      <c r="M367" s="35" t="s">
        <v>1108</v>
      </c>
      <c r="N367" s="24"/>
      <c r="O367" s="24"/>
      <c r="P367" s="25"/>
      <c r="Q367" s="57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68"/>
      <c r="AD367" s="68"/>
      <c r="AE367" s="68"/>
      <c r="AF367" s="68"/>
      <c r="AG367" s="68"/>
      <c r="AH367" s="68"/>
      <c r="AI367" s="68"/>
    </row>
    <row r="368" spans="1:35" ht="13.5" customHeight="1">
      <c r="A368" s="19" t="e">
        <f t="shared" ca="1" si="5"/>
        <v>#NAME?</v>
      </c>
      <c r="B368" s="19" t="e">
        <f t="array" aca="1" ref="B368" ca="1">_xludf.XLOOKUP(D368,#REF!,#REF!)</f>
        <v>#NAME?</v>
      </c>
      <c r="C368" s="19" t="str">
        <f t="shared" si="6"/>
        <v>3_art</v>
      </c>
      <c r="D368" s="19" t="str">
        <f t="shared" si="7"/>
        <v>Hydroprogne caspia</v>
      </c>
      <c r="E368" s="19" t="str">
        <f t="shared" si="9"/>
        <v>Caspian Tern</v>
      </c>
      <c r="F368" s="20" t="e">
        <f t="array" aca="1" ref="F368" ca="1">IF(C368="3_art",IF(E368=_xludf.XLOOKUP(B368,#REF!,#REF!),"",_xludf.XLOOKUP(B368,#REF!,#REF!)),IF(C368="2_familj",IF(E368=_xludf.XLOOKUP(B368,#REF!,#REF!),"",_xludf.XLOOKUP(B368,#REF!,#REF!)),""))</f>
        <v>#NAME?</v>
      </c>
      <c r="G368" s="20" t="str">
        <f t="shared" si="8"/>
        <v/>
      </c>
      <c r="H368" s="20">
        <v>365</v>
      </c>
      <c r="I368" s="20">
        <v>365</v>
      </c>
      <c r="J368" s="38" t="s">
        <v>42</v>
      </c>
      <c r="K368" s="44" t="s">
        <v>1109</v>
      </c>
      <c r="L368" s="34" t="s">
        <v>1110</v>
      </c>
      <c r="M368" s="35" t="s">
        <v>1111</v>
      </c>
      <c r="N368" s="24"/>
      <c r="O368" s="24"/>
      <c r="P368" s="25"/>
      <c r="Q368" s="68"/>
      <c r="R368" s="68"/>
      <c r="S368" s="68"/>
      <c r="T368" s="68"/>
      <c r="U368" s="68"/>
      <c r="V368" s="68"/>
      <c r="W368" s="68"/>
      <c r="X368" s="68"/>
      <c r="Y368" s="68"/>
      <c r="Z368" s="68"/>
      <c r="AA368" s="68"/>
      <c r="AB368" s="68"/>
      <c r="AC368" s="68"/>
      <c r="AD368" s="68"/>
      <c r="AE368" s="68"/>
      <c r="AF368" s="68"/>
      <c r="AG368" s="68"/>
      <c r="AH368" s="68"/>
      <c r="AI368" s="68"/>
    </row>
    <row r="369" spans="1:35" ht="13.5" customHeight="1">
      <c r="A369" s="19" t="e">
        <f t="shared" ca="1" si="5"/>
        <v>#NAME?</v>
      </c>
      <c r="B369" s="19" t="e">
        <f t="array" aca="1" ref="B369" ca="1">_xludf.XLOOKUP(D369,#REF!,#REF!)</f>
        <v>#NAME?</v>
      </c>
      <c r="C369" s="19" t="str">
        <f t="shared" si="6"/>
        <v>3_art</v>
      </c>
      <c r="D369" s="19" t="str">
        <f t="shared" si="7"/>
        <v>Gelochelidon nilotica</v>
      </c>
      <c r="E369" s="19" t="str">
        <f t="shared" si="9"/>
        <v>Gull-billed Tern</v>
      </c>
      <c r="F369" s="20" t="e">
        <f t="array" aca="1" ref="F369" ca="1">IF(C369="3_art",IF(E369=_xludf.XLOOKUP(B369,#REF!,#REF!),"",_xludf.XLOOKUP(B369,#REF!,#REF!)),IF(C369="2_familj",IF(E369=_xludf.XLOOKUP(B369,#REF!,#REF!),"",_xludf.XLOOKUP(B369,#REF!,#REF!)),""))</f>
        <v>#NAME?</v>
      </c>
      <c r="G369" s="20" t="str">
        <f t="shared" si="8"/>
        <v/>
      </c>
      <c r="H369" s="20">
        <v>366</v>
      </c>
      <c r="I369" s="20">
        <v>366</v>
      </c>
      <c r="J369" s="38" t="s">
        <v>42</v>
      </c>
      <c r="K369" s="44" t="s">
        <v>1112</v>
      </c>
      <c r="L369" s="34" t="s">
        <v>1113</v>
      </c>
      <c r="M369" s="35" t="s">
        <v>1114</v>
      </c>
      <c r="N369" s="24"/>
      <c r="O369" s="24"/>
      <c r="P369" s="25"/>
      <c r="Q369" s="57"/>
      <c r="R369" s="68"/>
      <c r="S369" s="68"/>
      <c r="T369" s="68"/>
      <c r="U369" s="68"/>
      <c r="V369" s="68"/>
      <c r="W369" s="68"/>
      <c r="X369" s="68"/>
      <c r="Y369" s="68"/>
      <c r="Z369" s="68"/>
      <c r="AA369" s="68"/>
      <c r="AB369" s="68"/>
      <c r="AC369" s="68"/>
      <c r="AD369" s="68"/>
      <c r="AE369" s="68"/>
      <c r="AF369" s="68"/>
      <c r="AG369" s="68"/>
      <c r="AH369" s="68"/>
      <c r="AI369" s="68"/>
    </row>
    <row r="370" spans="1:35" ht="13.5" customHeight="1">
      <c r="A370" s="19" t="e">
        <f t="shared" ca="1" si="5"/>
        <v>#NAME?</v>
      </c>
      <c r="B370" s="19" t="e">
        <f t="array" aca="1" ref="B370" ca="1">_xludf.XLOOKUP(D370,#REF!,#REF!)</f>
        <v>#NAME?</v>
      </c>
      <c r="C370" s="19" t="str">
        <f t="shared" si="6"/>
        <v>3_art</v>
      </c>
      <c r="D370" s="19" t="str">
        <f t="shared" si="7"/>
        <v>Chlidonias hybrida</v>
      </c>
      <c r="E370" s="19" t="str">
        <f t="shared" si="9"/>
        <v>Whiskered Tern</v>
      </c>
      <c r="F370" s="20" t="e">
        <f t="array" aca="1" ref="F370" ca="1">IF(C370="3_art",IF(E370=_xludf.XLOOKUP(B370,#REF!,#REF!),"",_xludf.XLOOKUP(B370,#REF!,#REF!)),IF(C370="2_familj",IF(E370=_xludf.XLOOKUP(B370,#REF!,#REF!),"",_xludf.XLOOKUP(B370,#REF!,#REF!)),""))</f>
        <v>#NAME?</v>
      </c>
      <c r="G370" s="20" t="str">
        <f t="shared" si="8"/>
        <v/>
      </c>
      <c r="H370" s="20">
        <v>367</v>
      </c>
      <c r="I370" s="20">
        <v>367</v>
      </c>
      <c r="J370" s="38" t="s">
        <v>42</v>
      </c>
      <c r="K370" s="44" t="s">
        <v>1115</v>
      </c>
      <c r="L370" s="34" t="s">
        <v>1116</v>
      </c>
      <c r="M370" s="35" t="s">
        <v>1117</v>
      </c>
      <c r="N370" s="24"/>
      <c r="O370" s="24"/>
      <c r="P370" s="25"/>
      <c r="Q370" s="68"/>
      <c r="R370" s="68"/>
      <c r="S370" s="68"/>
      <c r="T370" s="68"/>
      <c r="U370" s="68"/>
      <c r="V370" s="68"/>
      <c r="W370" s="68"/>
      <c r="X370" s="68"/>
      <c r="Y370" s="68"/>
      <c r="Z370" s="68"/>
      <c r="AA370" s="68"/>
      <c r="AB370" s="68"/>
      <c r="AC370" s="68"/>
      <c r="AD370" s="68"/>
      <c r="AE370" s="68"/>
      <c r="AF370" s="68"/>
      <c r="AG370" s="68"/>
      <c r="AH370" s="68"/>
      <c r="AI370" s="68"/>
    </row>
    <row r="371" spans="1:35" ht="13.5" customHeight="1">
      <c r="A371" s="19" t="e">
        <f t="shared" ca="1" si="5"/>
        <v>#NAME?</v>
      </c>
      <c r="B371" s="19" t="e">
        <f t="array" aca="1" ref="B371" ca="1">_xludf.XLOOKUP(D371,#REF!,#REF!)</f>
        <v>#NAME?</v>
      </c>
      <c r="C371" s="19" t="str">
        <f t="shared" si="6"/>
        <v>3_art</v>
      </c>
      <c r="D371" s="19" t="str">
        <f t="shared" si="7"/>
        <v>Chlidonias leucopterus</v>
      </c>
      <c r="E371" s="19" t="str">
        <f t="shared" si="9"/>
        <v>White-winged Tern</v>
      </c>
      <c r="F371" s="20" t="e">
        <f t="array" aca="1" ref="F371" ca="1">IF(C371="3_art",IF(E371=_xludf.XLOOKUP(B371,#REF!,#REF!),"",_xludf.XLOOKUP(B371,#REF!,#REF!)),IF(C371="2_familj",IF(E371=_xludf.XLOOKUP(B371,#REF!,#REF!),"",_xludf.XLOOKUP(B371,#REF!,#REF!)),""))</f>
        <v>#NAME?</v>
      </c>
      <c r="G371" s="20" t="str">
        <f t="shared" si="8"/>
        <v/>
      </c>
      <c r="H371" s="20">
        <v>368</v>
      </c>
      <c r="I371" s="20">
        <v>368</v>
      </c>
      <c r="J371" s="38" t="s">
        <v>42</v>
      </c>
      <c r="K371" s="44" t="s">
        <v>1118</v>
      </c>
      <c r="L371" s="34" t="s">
        <v>1119</v>
      </c>
      <c r="M371" s="35" t="s">
        <v>1120</v>
      </c>
      <c r="N371" s="24"/>
      <c r="O371" s="24"/>
      <c r="P371" s="25"/>
      <c r="Q371" s="68"/>
      <c r="R371" s="68"/>
      <c r="S371" s="68"/>
      <c r="T371" s="68"/>
      <c r="U371" s="68"/>
      <c r="V371" s="68"/>
      <c r="W371" s="68"/>
      <c r="X371" s="68"/>
      <c r="Y371" s="68"/>
      <c r="Z371" s="68"/>
      <c r="AA371" s="68"/>
      <c r="AB371" s="68"/>
      <c r="AC371" s="68"/>
      <c r="AD371" s="68"/>
      <c r="AE371" s="68"/>
      <c r="AF371" s="68"/>
      <c r="AG371" s="68"/>
      <c r="AH371" s="68"/>
      <c r="AI371" s="68"/>
    </row>
    <row r="372" spans="1:35" ht="13.5" customHeight="1">
      <c r="A372" s="19" t="e">
        <f t="shared" ca="1" si="5"/>
        <v>#NAME?</v>
      </c>
      <c r="B372" s="19" t="e">
        <f t="array" aca="1" ref="B372" ca="1">_xludf.XLOOKUP(D372,#REF!,#REF!)</f>
        <v>#NAME?</v>
      </c>
      <c r="C372" s="19" t="str">
        <f t="shared" si="6"/>
        <v>3_art</v>
      </c>
      <c r="D372" s="19" t="str">
        <f t="shared" si="7"/>
        <v>Chlidonias niger</v>
      </c>
      <c r="E372" s="19" t="str">
        <f t="shared" si="9"/>
        <v>Black Tern</v>
      </c>
      <c r="F372" s="20" t="e">
        <f t="array" aca="1" ref="F372" ca="1">IF(C372="3_art",IF(E372=_xludf.XLOOKUP(B372,#REF!,#REF!),"",_xludf.XLOOKUP(B372,#REF!,#REF!)),IF(C372="2_familj",IF(E372=_xludf.XLOOKUP(B372,#REF!,#REF!),"",_xludf.XLOOKUP(B372,#REF!,#REF!)),""))</f>
        <v>#NAME?</v>
      </c>
      <c r="G372" s="20" t="str">
        <f t="shared" si="8"/>
        <v/>
      </c>
      <c r="H372" s="20">
        <v>369</v>
      </c>
      <c r="I372" s="20">
        <v>369</v>
      </c>
      <c r="J372" s="38" t="s">
        <v>42</v>
      </c>
      <c r="K372" s="44" t="s">
        <v>1121</v>
      </c>
      <c r="L372" s="34" t="s">
        <v>1122</v>
      </c>
      <c r="M372" s="35" t="s">
        <v>1123</v>
      </c>
      <c r="N372" s="24"/>
      <c r="O372" s="24"/>
      <c r="P372" s="25"/>
      <c r="Q372" s="68"/>
      <c r="R372" s="68"/>
      <c r="S372" s="68"/>
      <c r="T372" s="68"/>
      <c r="U372" s="68"/>
      <c r="V372" s="68"/>
      <c r="W372" s="68"/>
      <c r="X372" s="68"/>
      <c r="Y372" s="68"/>
      <c r="Z372" s="68"/>
      <c r="AA372" s="68"/>
      <c r="AB372" s="68"/>
      <c r="AC372" s="68"/>
      <c r="AD372" s="68"/>
      <c r="AE372" s="68"/>
      <c r="AF372" s="68"/>
      <c r="AG372" s="68"/>
      <c r="AH372" s="68"/>
      <c r="AI372" s="68"/>
    </row>
    <row r="373" spans="1:35" ht="13.5" customHeight="1">
      <c r="A373" s="19" t="e">
        <f t="shared" ca="1" si="5"/>
        <v>#NAME?</v>
      </c>
      <c r="B373" s="19" t="e">
        <f t="array" aca="1" ref="B373" ca="1">_xludf.XLOOKUP(D373,#REF!,#REF!)</f>
        <v>#NAME?</v>
      </c>
      <c r="C373" s="19" t="str">
        <f t="shared" si="6"/>
        <v>3_art</v>
      </c>
      <c r="D373" s="19" t="str">
        <f t="shared" si="7"/>
        <v>Thalasseus sandvicensis</v>
      </c>
      <c r="E373" s="19" t="str">
        <f t="shared" si="9"/>
        <v>Sandwich Tern</v>
      </c>
      <c r="F373" s="20" t="e">
        <f t="array" aca="1" ref="F373" ca="1">IF(C373="3_art",IF(E373=_xludf.XLOOKUP(B373,#REF!,#REF!),"",_xludf.XLOOKUP(B373,#REF!,#REF!)),IF(C373="2_familj",IF(E373=_xludf.XLOOKUP(B373,#REF!,#REF!),"",_xludf.XLOOKUP(B373,#REF!,#REF!)),""))</f>
        <v>#NAME?</v>
      </c>
      <c r="G373" s="20" t="str">
        <f t="shared" si="8"/>
        <v/>
      </c>
      <c r="H373" s="20">
        <v>370</v>
      </c>
      <c r="I373" s="20">
        <v>370</v>
      </c>
      <c r="J373" s="38" t="s">
        <v>42</v>
      </c>
      <c r="K373" s="44" t="s">
        <v>1124</v>
      </c>
      <c r="L373" s="34" t="s">
        <v>1125</v>
      </c>
      <c r="M373" s="35" t="s">
        <v>1126</v>
      </c>
      <c r="N373" s="24" t="s">
        <v>105</v>
      </c>
      <c r="O373" s="24"/>
      <c r="P373" s="46"/>
      <c r="Q373" s="68"/>
      <c r="R373" s="68"/>
      <c r="S373" s="68"/>
      <c r="T373" s="68"/>
      <c r="U373" s="68"/>
      <c r="V373" s="68"/>
      <c r="W373" s="68"/>
      <c r="X373" s="68"/>
      <c r="Y373" s="68"/>
      <c r="Z373" s="68"/>
      <c r="AA373" s="68"/>
      <c r="AB373" s="68"/>
      <c r="AC373" s="68"/>
      <c r="AD373" s="68"/>
      <c r="AE373" s="68"/>
      <c r="AF373" s="68"/>
      <c r="AG373" s="68"/>
      <c r="AH373" s="68"/>
      <c r="AI373" s="68"/>
    </row>
    <row r="374" spans="1:35" ht="13.5" customHeight="1">
      <c r="A374" s="19" t="e">
        <f t="shared" ca="1" si="5"/>
        <v>#NAME?</v>
      </c>
      <c r="B374" s="19" t="e">
        <f t="array" aca="1" ref="B374" ca="1">_xludf.XLOOKUP(D374,#REF!,#REF!)</f>
        <v>#NAME?</v>
      </c>
      <c r="C374" s="19" t="str">
        <f t="shared" si="6"/>
        <v>3_art</v>
      </c>
      <c r="D374" s="19" t="str">
        <f t="shared" si="7"/>
        <v>Thalasseus elegans</v>
      </c>
      <c r="E374" s="19" t="str">
        <f t="shared" si="9"/>
        <v>Elegant Tern</v>
      </c>
      <c r="F374" s="20" t="e">
        <f t="array" aca="1" ref="F374" ca="1">IF(C374="3_art",IF(E374=_xludf.XLOOKUP(B374,#REF!,#REF!),"",_xludf.XLOOKUP(B374,#REF!,#REF!)),IF(C374="2_familj",IF(E374=_xludf.XLOOKUP(B374,#REF!,#REF!),"",_xludf.XLOOKUP(B374,#REF!,#REF!)),""))</f>
        <v>#NAME?</v>
      </c>
      <c r="G374" s="20" t="str">
        <f t="shared" si="8"/>
        <v/>
      </c>
      <c r="H374" s="20">
        <v>371</v>
      </c>
      <c r="I374" s="20">
        <v>371</v>
      </c>
      <c r="J374" s="38" t="s">
        <v>32</v>
      </c>
      <c r="K374" s="44" t="s">
        <v>1127</v>
      </c>
      <c r="L374" s="74" t="s">
        <v>1128</v>
      </c>
      <c r="M374" s="35" t="s">
        <v>1129</v>
      </c>
      <c r="N374" s="24" t="s">
        <v>105</v>
      </c>
      <c r="O374" s="24"/>
      <c r="P374" s="25"/>
      <c r="Q374" s="57"/>
      <c r="R374" s="68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68"/>
      <c r="AD374" s="68"/>
      <c r="AE374" s="68"/>
      <c r="AF374" s="68"/>
      <c r="AG374" s="68"/>
      <c r="AH374" s="68"/>
      <c r="AI374" s="68"/>
    </row>
    <row r="375" spans="1:35" ht="13.5" customHeight="1">
      <c r="A375" s="19" t="e">
        <f t="shared" ca="1" si="5"/>
        <v>#NAME?</v>
      </c>
      <c r="B375" s="19" t="e">
        <f t="array" aca="1" ref="B375" ca="1">_xludf.XLOOKUP(D375,#REF!,#REF!)</f>
        <v>#NAME?</v>
      </c>
      <c r="C375" s="19" t="str">
        <f t="shared" si="6"/>
        <v>3_art</v>
      </c>
      <c r="D375" s="19" t="str">
        <f t="shared" si="7"/>
        <v>Thalasseus bergii</v>
      </c>
      <c r="E375" s="19" t="str">
        <f t="shared" si="9"/>
        <v>Greater Crested Tern</v>
      </c>
      <c r="F375" s="20" t="e">
        <f t="array" aca="1" ref="F375" ca="1">IF(C375="3_art",IF(E375=_xludf.XLOOKUP(B375,#REF!,#REF!),"",_xludf.XLOOKUP(B375,#REF!,#REF!)),IF(C375="2_familj",IF(E375=_xludf.XLOOKUP(B375,#REF!,#REF!),"",_xludf.XLOOKUP(B375,#REF!,#REF!)),""))</f>
        <v>#NAME?</v>
      </c>
      <c r="G375" s="20" t="str">
        <f t="shared" si="8"/>
        <v/>
      </c>
      <c r="H375" s="20">
        <v>372</v>
      </c>
      <c r="I375" s="20">
        <v>372</v>
      </c>
      <c r="J375" s="38" t="s">
        <v>42</v>
      </c>
      <c r="K375" s="44" t="s">
        <v>1130</v>
      </c>
      <c r="L375" s="34" t="s">
        <v>1131</v>
      </c>
      <c r="M375" s="35" t="s">
        <v>1132</v>
      </c>
      <c r="N375" s="24"/>
      <c r="O375" s="24"/>
      <c r="P375" s="46"/>
      <c r="Q375" s="57"/>
      <c r="R375" s="68"/>
      <c r="S375" s="68"/>
      <c r="T375" s="68"/>
      <c r="U375" s="68"/>
      <c r="V375" s="68"/>
      <c r="W375" s="68"/>
      <c r="X375" s="68"/>
      <c r="Y375" s="68"/>
      <c r="Z375" s="68"/>
      <c r="AA375" s="68"/>
      <c r="AB375" s="68"/>
      <c r="AC375" s="68"/>
      <c r="AD375" s="68"/>
      <c r="AE375" s="68"/>
      <c r="AF375" s="68"/>
      <c r="AG375" s="68"/>
      <c r="AH375" s="68"/>
      <c r="AI375" s="68"/>
    </row>
    <row r="376" spans="1:35" ht="13.5" customHeight="1">
      <c r="A376" s="19" t="e">
        <f t="shared" ca="1" si="5"/>
        <v>#NAME?</v>
      </c>
      <c r="B376" s="19" t="e">
        <f t="array" aca="1" ref="B376" ca="1">_xludf.XLOOKUP(D376,#REF!,#REF!)</f>
        <v>#NAME?</v>
      </c>
      <c r="C376" s="19" t="str">
        <f t="shared" si="6"/>
        <v>3_art</v>
      </c>
      <c r="D376" s="19" t="str">
        <f t="shared" si="7"/>
        <v>Thalasseus maximus</v>
      </c>
      <c r="E376" s="19" t="str">
        <f t="shared" si="9"/>
        <v>Royal Tern</v>
      </c>
      <c r="F376" s="20" t="e">
        <f t="array" aca="1" ref="F376" ca="1">IF(C376="3_art",IF(E376=_xludf.XLOOKUP(B376,#REF!,#REF!),"",_xludf.XLOOKUP(B376,#REF!,#REF!)),IF(C376="2_familj",IF(E376=_xludf.XLOOKUP(B376,#REF!,#REF!),"",_xludf.XLOOKUP(B376,#REF!,#REF!)),""))</f>
        <v>#NAME?</v>
      </c>
      <c r="G376" s="20" t="str">
        <f t="shared" si="8"/>
        <v/>
      </c>
      <c r="H376" s="20">
        <v>373</v>
      </c>
      <c r="I376" s="20">
        <v>373</v>
      </c>
      <c r="J376" s="38" t="s">
        <v>32</v>
      </c>
      <c r="K376" s="44" t="s">
        <v>1133</v>
      </c>
      <c r="L376" s="34" t="s">
        <v>1134</v>
      </c>
      <c r="M376" s="35" t="s">
        <v>1135</v>
      </c>
      <c r="N376" s="24"/>
      <c r="O376" s="24"/>
      <c r="P376" s="46"/>
      <c r="Q376" s="57"/>
      <c r="R376" s="68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68"/>
      <c r="AD376" s="68"/>
      <c r="AE376" s="68"/>
      <c r="AF376" s="68"/>
      <c r="AG376" s="68"/>
      <c r="AH376" s="68"/>
      <c r="AI376" s="68"/>
    </row>
    <row r="377" spans="1:35" ht="13.5" customHeight="1">
      <c r="A377" s="19" t="e">
        <f t="shared" ca="1" si="5"/>
        <v>#NAME?</v>
      </c>
      <c r="B377" s="19" t="e">
        <f t="array" aca="1" ref="B377" ca="1">_xludf.XLOOKUP(D377,#REF!,#REF!)</f>
        <v>#NAME?</v>
      </c>
      <c r="C377" s="19" t="str">
        <f t="shared" si="6"/>
        <v>3_art</v>
      </c>
      <c r="D377" s="19" t="str">
        <f t="shared" si="7"/>
        <v>Thalasseus albididorsalis</v>
      </c>
      <c r="E377" s="19" t="str">
        <f t="shared" si="9"/>
        <v>West African Crested Tern</v>
      </c>
      <c r="F377" s="20" t="e">
        <f t="array" aca="1" ref="F377" ca="1">IF(C377="3_art",IF(E377=_xludf.XLOOKUP(B377,#REF!,#REF!),"",_xludf.XLOOKUP(B377,#REF!,#REF!)),IF(C377="2_familj",IF(E377=_xludf.XLOOKUP(B377,#REF!,#REF!),"",_xludf.XLOOKUP(B377,#REF!,#REF!)),""))</f>
        <v>#NAME?</v>
      </c>
      <c r="G377" s="20" t="str">
        <f t="shared" si="8"/>
        <v/>
      </c>
      <c r="H377" s="20">
        <v>374</v>
      </c>
      <c r="I377" s="20">
        <v>374</v>
      </c>
      <c r="J377" s="38" t="s">
        <v>42</v>
      </c>
      <c r="K377" s="44" t="s">
        <v>1136</v>
      </c>
      <c r="L377" s="34" t="s">
        <v>1137</v>
      </c>
      <c r="M377" s="35" t="s">
        <v>1138</v>
      </c>
      <c r="N377" s="24"/>
      <c r="O377" s="24"/>
      <c r="P377" s="25"/>
      <c r="Q377" s="57"/>
      <c r="R377" s="68"/>
      <c r="S377" s="68"/>
      <c r="T377" s="68"/>
      <c r="U377" s="68"/>
      <c r="V377" s="68"/>
      <c r="W377" s="68"/>
      <c r="X377" s="68"/>
      <c r="Y377" s="68"/>
      <c r="Z377" s="68"/>
      <c r="AA377" s="68"/>
      <c r="AB377" s="68"/>
      <c r="AC377" s="68"/>
      <c r="AD377" s="68"/>
      <c r="AE377" s="68"/>
      <c r="AF377" s="68"/>
      <c r="AG377" s="68"/>
      <c r="AH377" s="68"/>
      <c r="AI377" s="68"/>
    </row>
    <row r="378" spans="1:35" ht="13.5" customHeight="1">
      <c r="A378" s="19" t="e">
        <f t="shared" ca="1" si="5"/>
        <v>#NAME?</v>
      </c>
      <c r="B378" s="19" t="e">
        <f t="array" aca="1" ref="B378" ca="1">_xludf.XLOOKUP(D378,#REF!,#REF!)</f>
        <v>#NAME?</v>
      </c>
      <c r="C378" s="19" t="str">
        <f t="shared" si="6"/>
        <v>3_art</v>
      </c>
      <c r="D378" s="19" t="str">
        <f t="shared" si="7"/>
        <v>Thalasseus bengalensis</v>
      </c>
      <c r="E378" s="19" t="str">
        <f t="shared" si="9"/>
        <v>Lesser Crested Tern</v>
      </c>
      <c r="F378" s="20" t="e">
        <f t="array" aca="1" ref="F378" ca="1">IF(C378="3_art",IF(E378=_xludf.XLOOKUP(B378,#REF!,#REF!),"",_xludf.XLOOKUP(B378,#REF!,#REF!)),IF(C378="2_familj",IF(E378=_xludf.XLOOKUP(B378,#REF!,#REF!),"",_xludf.XLOOKUP(B378,#REF!,#REF!)),""))</f>
        <v>#NAME?</v>
      </c>
      <c r="G378" s="20" t="str">
        <f t="shared" si="8"/>
        <v/>
      </c>
      <c r="H378" s="20">
        <v>375</v>
      </c>
      <c r="I378" s="20">
        <v>375</v>
      </c>
      <c r="J378" s="38" t="s">
        <v>42</v>
      </c>
      <c r="K378" s="44" t="s">
        <v>1139</v>
      </c>
      <c r="L378" s="34" t="s">
        <v>1140</v>
      </c>
      <c r="M378" s="35" t="s">
        <v>1141</v>
      </c>
      <c r="N378" s="24"/>
      <c r="O378" s="24"/>
      <c r="P378" s="25"/>
      <c r="Q378" s="57"/>
      <c r="R378" s="68"/>
      <c r="S378" s="68"/>
      <c r="T378" s="68"/>
      <c r="U378" s="68"/>
      <c r="V378" s="68"/>
      <c r="W378" s="68"/>
      <c r="X378" s="68"/>
      <c r="Y378" s="68"/>
      <c r="Z378" s="68"/>
      <c r="AA378" s="68"/>
      <c r="AB378" s="68"/>
      <c r="AC378" s="68"/>
      <c r="AD378" s="68"/>
      <c r="AE378" s="68"/>
      <c r="AF378" s="68"/>
      <c r="AG378" s="68"/>
      <c r="AH378" s="68"/>
      <c r="AI378" s="68"/>
    </row>
    <row r="379" spans="1:35" ht="13.5" customHeight="1">
      <c r="A379" s="19" t="e">
        <f t="shared" ca="1" si="5"/>
        <v>#NAME?</v>
      </c>
      <c r="B379" s="19" t="e">
        <f t="array" aca="1" ref="B379" ca="1">_xludf.XLOOKUP(D379,#REF!,#REF!)</f>
        <v>#NAME?</v>
      </c>
      <c r="C379" s="19" t="str">
        <f t="shared" si="6"/>
        <v>3_art</v>
      </c>
      <c r="D379" s="19" t="str">
        <f t="shared" si="7"/>
        <v>Sterna aurantia</v>
      </c>
      <c r="E379" s="19" t="str">
        <f t="shared" si="9"/>
        <v>River Tern</v>
      </c>
      <c r="F379" s="20" t="e">
        <f t="array" aca="1" ref="F379" ca="1">IF(C379="3_art",IF(E379=_xludf.XLOOKUP(B379,#REF!,#REF!),"",_xludf.XLOOKUP(B379,#REF!,#REF!)),IF(C379="2_familj",IF(E379=_xludf.XLOOKUP(B379,#REF!,#REF!),"",_xludf.XLOOKUP(B379,#REF!,#REF!)),""))</f>
        <v>#NAME?</v>
      </c>
      <c r="G379" s="20" t="str">
        <f t="shared" si="8"/>
        <v/>
      </c>
      <c r="H379" s="20">
        <v>376</v>
      </c>
      <c r="I379" s="20">
        <v>376</v>
      </c>
      <c r="J379" s="38" t="s">
        <v>32</v>
      </c>
      <c r="K379" s="39" t="s">
        <v>1142</v>
      </c>
      <c r="L379" s="34" t="s">
        <v>1143</v>
      </c>
      <c r="M379" s="35" t="s">
        <v>1144</v>
      </c>
      <c r="N379" s="24"/>
      <c r="O379" s="24"/>
      <c r="P379" s="46"/>
      <c r="Q379" s="57"/>
      <c r="R379" s="68"/>
      <c r="S379" s="68"/>
      <c r="T379" s="68"/>
      <c r="U379" s="68"/>
      <c r="V379" s="68"/>
      <c r="W379" s="68"/>
      <c r="X379" s="68"/>
      <c r="Y379" s="68"/>
      <c r="Z379" s="68"/>
      <c r="AA379" s="68"/>
      <c r="AB379" s="68"/>
      <c r="AC379" s="68"/>
      <c r="AD379" s="68"/>
      <c r="AE379" s="68"/>
      <c r="AF379" s="68"/>
      <c r="AG379" s="68"/>
      <c r="AH379" s="68"/>
      <c r="AI379" s="68"/>
    </row>
    <row r="380" spans="1:35" ht="13.5" customHeight="1">
      <c r="A380" s="19" t="e">
        <f t="shared" ca="1" si="5"/>
        <v>#NAME?</v>
      </c>
      <c r="B380" s="19" t="e">
        <f t="array" aca="1" ref="B380" ca="1">_xludf.XLOOKUP(D380,#REF!,#REF!)</f>
        <v>#NAME?</v>
      </c>
      <c r="C380" s="19" t="str">
        <f t="shared" si="6"/>
        <v>3_art</v>
      </c>
      <c r="D380" s="19" t="str">
        <f t="shared" si="7"/>
        <v>Sterna forsteri</v>
      </c>
      <c r="E380" s="19" t="str">
        <f t="shared" si="9"/>
        <v>Forster’s Tern</v>
      </c>
      <c r="F380" s="20" t="e">
        <f t="array" aca="1" ref="F380" ca="1">IF(C380="3_art",IF(E380=_xludf.XLOOKUP(B380,#REF!,#REF!),"",_xludf.XLOOKUP(B380,#REF!,#REF!)),IF(C380="2_familj",IF(E380=_xludf.XLOOKUP(B380,#REF!,#REF!),"",_xludf.XLOOKUP(B380,#REF!,#REF!)),""))</f>
        <v>#NAME?</v>
      </c>
      <c r="G380" s="20" t="str">
        <f t="shared" si="8"/>
        <v/>
      </c>
      <c r="H380" s="20">
        <v>377</v>
      </c>
      <c r="I380" s="20">
        <v>377</v>
      </c>
      <c r="J380" s="38" t="s">
        <v>32</v>
      </c>
      <c r="K380" s="39" t="s">
        <v>1145</v>
      </c>
      <c r="L380" s="34" t="s">
        <v>1146</v>
      </c>
      <c r="M380" s="35" t="s">
        <v>1147</v>
      </c>
      <c r="N380" s="24"/>
      <c r="O380" s="24"/>
      <c r="P380" s="46"/>
      <c r="Q380" s="57"/>
      <c r="R380" s="68"/>
      <c r="S380" s="68"/>
      <c r="T380" s="68"/>
      <c r="U380" s="68"/>
      <c r="V380" s="68"/>
      <c r="W380" s="68"/>
      <c r="X380" s="68"/>
      <c r="Y380" s="68"/>
      <c r="Z380" s="68"/>
      <c r="AA380" s="68"/>
      <c r="AB380" s="68"/>
      <c r="AC380" s="68"/>
      <c r="AD380" s="68"/>
      <c r="AE380" s="68"/>
      <c r="AF380" s="68"/>
      <c r="AG380" s="68"/>
      <c r="AH380" s="68"/>
      <c r="AI380" s="68"/>
    </row>
    <row r="381" spans="1:35" ht="13.5" customHeight="1">
      <c r="A381" s="19" t="e">
        <f t="shared" ca="1" si="5"/>
        <v>#NAME?</v>
      </c>
      <c r="B381" s="19" t="e">
        <f t="array" aca="1" ref="B381" ca="1">_xludf.XLOOKUP(D381,#REF!,#REF!)</f>
        <v>#NAME?</v>
      </c>
      <c r="C381" s="19" t="str">
        <f t="shared" si="6"/>
        <v>3_art</v>
      </c>
      <c r="D381" s="19" t="str">
        <f t="shared" si="7"/>
        <v>Sterna paradisaea</v>
      </c>
      <c r="E381" s="19" t="str">
        <f t="shared" si="9"/>
        <v>Arctic Tern</v>
      </c>
      <c r="F381" s="20" t="e">
        <f t="array" aca="1" ref="F381" ca="1">IF(C381="3_art",IF(E381=_xludf.XLOOKUP(B381,#REF!,#REF!),"",_xludf.XLOOKUP(B381,#REF!,#REF!)),IF(C381="2_familj",IF(E381=_xludf.XLOOKUP(B381,#REF!,#REF!),"",_xludf.XLOOKUP(B381,#REF!,#REF!)),""))</f>
        <v>#NAME?</v>
      </c>
      <c r="G381" s="20" t="str">
        <f t="shared" si="8"/>
        <v/>
      </c>
      <c r="H381" s="20">
        <v>378</v>
      </c>
      <c r="I381" s="20">
        <v>378</v>
      </c>
      <c r="J381" s="38" t="s">
        <v>42</v>
      </c>
      <c r="K381" s="39" t="s">
        <v>1148</v>
      </c>
      <c r="L381" s="34" t="s">
        <v>1149</v>
      </c>
      <c r="M381" s="35" t="s">
        <v>1150</v>
      </c>
      <c r="N381" s="24"/>
      <c r="O381" s="24"/>
      <c r="P381" s="46"/>
      <c r="Q381" s="57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68"/>
      <c r="AD381" s="68"/>
      <c r="AE381" s="68"/>
      <c r="AF381" s="68"/>
      <c r="AG381" s="68"/>
      <c r="AH381" s="68"/>
      <c r="AI381" s="68"/>
    </row>
    <row r="382" spans="1:35" ht="13.5" customHeight="1">
      <c r="A382" s="19" t="e">
        <f t="shared" ca="1" si="5"/>
        <v>#NAME?</v>
      </c>
      <c r="B382" s="19" t="e">
        <f t="array" aca="1" ref="B382" ca="1">_xludf.XLOOKUP(D382,#REF!,#REF!)</f>
        <v>#NAME?</v>
      </c>
      <c r="C382" s="19" t="str">
        <f t="shared" si="6"/>
        <v>3_art</v>
      </c>
      <c r="D382" s="19" t="str">
        <f t="shared" si="7"/>
        <v>Sterna hirundo</v>
      </c>
      <c r="E382" s="19" t="str">
        <f t="shared" si="9"/>
        <v>Common Tern</v>
      </c>
      <c r="F382" s="20" t="e">
        <f t="array" aca="1" ref="F382" ca="1">IF(C382="3_art",IF(E382=_xludf.XLOOKUP(B382,#REF!,#REF!),"",_xludf.XLOOKUP(B382,#REF!,#REF!)),IF(C382="2_familj",IF(E382=_xludf.XLOOKUP(B382,#REF!,#REF!),"",_xludf.XLOOKUP(B382,#REF!,#REF!)),""))</f>
        <v>#NAME?</v>
      </c>
      <c r="G382" s="20" t="str">
        <f t="shared" si="8"/>
        <v/>
      </c>
      <c r="H382" s="20">
        <v>379</v>
      </c>
      <c r="I382" s="20">
        <v>379</v>
      </c>
      <c r="J382" s="38" t="s">
        <v>42</v>
      </c>
      <c r="K382" s="39" t="s">
        <v>1151</v>
      </c>
      <c r="L382" s="34" t="s">
        <v>1152</v>
      </c>
      <c r="M382" s="35" t="s">
        <v>1153</v>
      </c>
      <c r="N382" s="24"/>
      <c r="O382" s="24"/>
      <c r="P382" s="46"/>
      <c r="Q382" s="57"/>
      <c r="R382" s="68"/>
      <c r="S382" s="68"/>
      <c r="T382" s="68"/>
      <c r="U382" s="68"/>
      <c r="V382" s="68"/>
      <c r="W382" s="68"/>
      <c r="X382" s="68"/>
      <c r="Y382" s="68"/>
      <c r="Z382" s="68"/>
      <c r="AA382" s="68"/>
      <c r="AB382" s="68"/>
      <c r="AC382" s="68"/>
      <c r="AD382" s="68"/>
      <c r="AE382" s="68"/>
      <c r="AF382" s="68"/>
      <c r="AG382" s="68"/>
      <c r="AH382" s="68"/>
      <c r="AI382" s="68"/>
    </row>
    <row r="383" spans="1:35" ht="13.5" customHeight="1">
      <c r="A383" s="19" t="e">
        <f t="shared" ca="1" si="5"/>
        <v>#NAME?</v>
      </c>
      <c r="B383" s="19" t="e">
        <f t="array" aca="1" ref="B383" ca="1">_xludf.XLOOKUP(D383,#REF!,#REF!)</f>
        <v>#NAME?</v>
      </c>
      <c r="C383" s="19" t="str">
        <f t="shared" si="6"/>
        <v>3_art</v>
      </c>
      <c r="D383" s="19" t="str">
        <f t="shared" si="7"/>
        <v>Sterna repressa</v>
      </c>
      <c r="E383" s="19" t="str">
        <f t="shared" si="9"/>
        <v>White-cheeked Tern</v>
      </c>
      <c r="F383" s="20" t="e">
        <f t="array" aca="1" ref="F383" ca="1">IF(C383="3_art",IF(E383=_xludf.XLOOKUP(B383,#REF!,#REF!),"",_xludf.XLOOKUP(B383,#REF!,#REF!)),IF(C383="2_familj",IF(E383=_xludf.XLOOKUP(B383,#REF!,#REF!),"",_xludf.XLOOKUP(B383,#REF!,#REF!)),""))</f>
        <v>#NAME?</v>
      </c>
      <c r="G383" s="20" t="str">
        <f t="shared" si="8"/>
        <v/>
      </c>
      <c r="H383" s="20">
        <v>380</v>
      </c>
      <c r="I383" s="20">
        <v>380</v>
      </c>
      <c r="J383" s="38" t="s">
        <v>42</v>
      </c>
      <c r="K383" s="39" t="s">
        <v>1154</v>
      </c>
      <c r="L383" s="34" t="s">
        <v>1155</v>
      </c>
      <c r="M383" s="35" t="s">
        <v>1156</v>
      </c>
      <c r="N383" s="24"/>
      <c r="O383" s="24"/>
      <c r="P383" s="46"/>
      <c r="Q383" s="57"/>
      <c r="R383" s="68"/>
      <c r="S383" s="68"/>
      <c r="T383" s="68"/>
      <c r="U383" s="68"/>
      <c r="V383" s="68"/>
      <c r="W383" s="68"/>
      <c r="X383" s="68"/>
      <c r="Y383" s="68"/>
      <c r="Z383" s="68"/>
      <c r="AA383" s="68"/>
      <c r="AB383" s="68"/>
      <c r="AC383" s="68"/>
      <c r="AD383" s="68"/>
      <c r="AE383" s="68"/>
      <c r="AF383" s="68"/>
      <c r="AG383" s="68"/>
      <c r="AH383" s="68"/>
      <c r="AI383" s="68"/>
    </row>
    <row r="384" spans="1:35" ht="13.5" customHeight="1">
      <c r="A384" s="19" t="e">
        <f t="shared" ca="1" si="5"/>
        <v>#NAME?</v>
      </c>
      <c r="B384" s="19" t="e">
        <f t="array" aca="1" ref="B384" ca="1">_xludf.XLOOKUP(D384,#REF!,#REF!)</f>
        <v>#NAME?</v>
      </c>
      <c r="C384" s="19" t="str">
        <f t="shared" si="6"/>
        <v>3_art</v>
      </c>
      <c r="D384" s="19" t="str">
        <f t="shared" si="7"/>
        <v>Sterna dougallii</v>
      </c>
      <c r="E384" s="19" t="str">
        <f t="shared" si="9"/>
        <v>Roseate Tern</v>
      </c>
      <c r="F384" s="20" t="e">
        <f t="array" aca="1" ref="F384" ca="1">IF(C384="3_art",IF(E384=_xludf.XLOOKUP(B384,#REF!,#REF!),"",_xludf.XLOOKUP(B384,#REF!,#REF!)),IF(C384="2_familj",IF(E384=_xludf.XLOOKUP(B384,#REF!,#REF!),"",_xludf.XLOOKUP(B384,#REF!,#REF!)),""))</f>
        <v>#NAME?</v>
      </c>
      <c r="G384" s="20" t="str">
        <f t="shared" si="8"/>
        <v/>
      </c>
      <c r="H384" s="20">
        <v>381</v>
      </c>
      <c r="I384" s="20">
        <v>381</v>
      </c>
      <c r="J384" s="38" t="s">
        <v>42</v>
      </c>
      <c r="K384" s="39" t="s">
        <v>1157</v>
      </c>
      <c r="L384" s="34" t="s">
        <v>1158</v>
      </c>
      <c r="M384" s="35" t="s">
        <v>1159</v>
      </c>
      <c r="N384" s="24"/>
      <c r="O384" s="24"/>
      <c r="P384" s="46"/>
      <c r="Q384" s="57"/>
      <c r="R384" s="68"/>
      <c r="S384" s="68"/>
      <c r="T384" s="68"/>
      <c r="U384" s="68"/>
      <c r="V384" s="68"/>
      <c r="W384" s="68"/>
      <c r="X384" s="68"/>
      <c r="Y384" s="68"/>
      <c r="Z384" s="68"/>
      <c r="AA384" s="68"/>
      <c r="AB384" s="68"/>
      <c r="AC384" s="68"/>
      <c r="AD384" s="68"/>
      <c r="AE384" s="68"/>
      <c r="AF384" s="68"/>
      <c r="AG384" s="68"/>
      <c r="AH384" s="68"/>
      <c r="AI384" s="68"/>
    </row>
    <row r="385" spans="1:35" ht="13.5" customHeight="1">
      <c r="A385" s="19" t="e">
        <f t="shared" ca="1" si="5"/>
        <v>#NAME?</v>
      </c>
      <c r="B385" s="19" t="e">
        <f t="array" aca="1" ref="B385" ca="1">_xludf.XLOOKUP(D385,#REF!,#REF!)</f>
        <v>#NAME?</v>
      </c>
      <c r="C385" s="19" t="str">
        <f t="shared" si="6"/>
        <v>3_art</v>
      </c>
      <c r="D385" s="19" t="str">
        <f t="shared" si="7"/>
        <v>Hydrocoloeus minutus</v>
      </c>
      <c r="E385" s="19" t="str">
        <f t="shared" si="9"/>
        <v>Little Gull</v>
      </c>
      <c r="F385" s="20" t="e">
        <f t="array" aca="1" ref="F385" ca="1">IF(C385="3_art",IF(E385=_xludf.XLOOKUP(B385,#REF!,#REF!),"",_xludf.XLOOKUP(B385,#REF!,#REF!)),IF(C385="2_familj",IF(E385=_xludf.XLOOKUP(B385,#REF!,#REF!),"",_xludf.XLOOKUP(B385,#REF!,#REF!)),""))</f>
        <v>#NAME?</v>
      </c>
      <c r="G385" s="20" t="str">
        <f t="shared" si="8"/>
        <v/>
      </c>
      <c r="H385" s="20">
        <v>382</v>
      </c>
      <c r="I385" s="20">
        <v>382</v>
      </c>
      <c r="J385" s="38" t="s">
        <v>42</v>
      </c>
      <c r="K385" s="44" t="s">
        <v>1160</v>
      </c>
      <c r="L385" s="34" t="s">
        <v>1161</v>
      </c>
      <c r="M385" s="34" t="s">
        <v>1162</v>
      </c>
      <c r="N385" s="24"/>
      <c r="O385" s="24"/>
      <c r="P385" s="67"/>
      <c r="Q385" s="68"/>
      <c r="R385" s="68"/>
      <c r="S385" s="68"/>
      <c r="T385" s="68"/>
      <c r="U385" s="68"/>
      <c r="V385" s="68"/>
      <c r="W385" s="68"/>
      <c r="X385" s="68"/>
      <c r="Y385" s="68"/>
      <c r="Z385" s="68"/>
      <c r="AA385" s="68"/>
      <c r="AB385" s="68"/>
      <c r="AC385" s="68"/>
      <c r="AD385" s="68"/>
      <c r="AE385" s="68"/>
      <c r="AF385" s="68"/>
      <c r="AG385" s="68"/>
      <c r="AH385" s="68"/>
      <c r="AI385" s="68"/>
    </row>
    <row r="386" spans="1:35" ht="13.5" customHeight="1">
      <c r="A386" s="19" t="e">
        <f t="shared" ca="1" si="5"/>
        <v>#NAME?</v>
      </c>
      <c r="B386" s="19" t="e">
        <f t="array" aca="1" ref="B386" ca="1">_xludf.XLOOKUP(D386,#REF!,#REF!)</f>
        <v>#NAME?</v>
      </c>
      <c r="C386" s="19" t="str">
        <f t="shared" si="6"/>
        <v>3_art</v>
      </c>
      <c r="D386" s="19" t="str">
        <f t="shared" si="7"/>
        <v>Rhodostethia rosea</v>
      </c>
      <c r="E386" s="19" t="str">
        <f t="shared" si="9"/>
        <v>Ross’s Gull</v>
      </c>
      <c r="F386" s="20" t="e">
        <f t="array" aca="1" ref="F386" ca="1">IF(C386="3_art",IF(E386=_xludf.XLOOKUP(B386,#REF!,#REF!),"",_xludf.XLOOKUP(B386,#REF!,#REF!)),IF(C386="2_familj",IF(E386=_xludf.XLOOKUP(B386,#REF!,#REF!),"",_xludf.XLOOKUP(B386,#REF!,#REF!)),""))</f>
        <v>#NAME?</v>
      </c>
      <c r="G386" s="20" t="str">
        <f t="shared" si="8"/>
        <v/>
      </c>
      <c r="H386" s="20">
        <v>383</v>
      </c>
      <c r="I386" s="20">
        <v>383</v>
      </c>
      <c r="J386" s="38" t="s">
        <v>89</v>
      </c>
      <c r="K386" s="44" t="s">
        <v>1163</v>
      </c>
      <c r="L386" s="34" t="s">
        <v>1164</v>
      </c>
      <c r="M386" s="34" t="s">
        <v>1165</v>
      </c>
      <c r="N386" s="24"/>
      <c r="O386" s="24"/>
      <c r="P386" s="67"/>
      <c r="Q386" s="68"/>
      <c r="R386" s="68"/>
      <c r="S386" s="68"/>
      <c r="T386" s="68"/>
      <c r="U386" s="68"/>
      <c r="V386" s="68"/>
      <c r="W386" s="68"/>
      <c r="X386" s="68"/>
      <c r="Y386" s="68"/>
      <c r="Z386" s="68"/>
      <c r="AA386" s="68"/>
      <c r="AB386" s="68"/>
      <c r="AC386" s="68"/>
      <c r="AD386" s="68"/>
      <c r="AE386" s="68"/>
      <c r="AF386" s="68"/>
      <c r="AG386" s="68"/>
      <c r="AH386" s="68"/>
      <c r="AI386" s="68"/>
    </row>
    <row r="387" spans="1:35" ht="13.5" customHeight="1">
      <c r="A387" s="19" t="e">
        <f t="shared" ca="1" si="5"/>
        <v>#NAME?</v>
      </c>
      <c r="B387" s="19" t="e">
        <f t="array" aca="1" ref="B387" ca="1">_xludf.XLOOKUP(D387,#REF!,#REF!)</f>
        <v>#NAME?</v>
      </c>
      <c r="C387" s="19" t="str">
        <f t="shared" si="6"/>
        <v>3_art</v>
      </c>
      <c r="D387" s="19" t="str">
        <f t="shared" si="7"/>
        <v>Rissa tridactyla</v>
      </c>
      <c r="E387" s="19" t="str">
        <f t="shared" si="9"/>
        <v>Black-legged Kittiwake</v>
      </c>
      <c r="F387" s="20" t="e">
        <f t="array" aca="1" ref="F387" ca="1">IF(C387="3_art",IF(E387=_xludf.XLOOKUP(B387,#REF!,#REF!),"",_xludf.XLOOKUP(B387,#REF!,#REF!)),IF(C387="2_familj",IF(E387=_xludf.XLOOKUP(B387,#REF!,#REF!),"",_xludf.XLOOKUP(B387,#REF!,#REF!)),""))</f>
        <v>#NAME?</v>
      </c>
      <c r="G387" s="20" t="str">
        <f t="shared" si="8"/>
        <v/>
      </c>
      <c r="H387" s="20">
        <v>384</v>
      </c>
      <c r="I387" s="20">
        <v>384</v>
      </c>
      <c r="J387" s="38" t="s">
        <v>42</v>
      </c>
      <c r="K387" s="44" t="s">
        <v>1166</v>
      </c>
      <c r="L387" s="34" t="s">
        <v>1167</v>
      </c>
      <c r="M387" s="34" t="s">
        <v>1168</v>
      </c>
      <c r="N387" s="24"/>
      <c r="O387" s="24"/>
      <c r="P387" s="67"/>
      <c r="Q387" s="68"/>
      <c r="R387" s="68"/>
      <c r="S387" s="68"/>
      <c r="T387" s="68"/>
      <c r="U387" s="68"/>
      <c r="V387" s="68"/>
      <c r="W387" s="68"/>
      <c r="X387" s="68"/>
      <c r="Y387" s="68"/>
      <c r="Z387" s="68"/>
      <c r="AA387" s="68"/>
      <c r="AB387" s="68"/>
      <c r="AC387" s="68"/>
      <c r="AD387" s="68"/>
      <c r="AE387" s="68"/>
      <c r="AF387" s="68"/>
      <c r="AG387" s="68"/>
      <c r="AH387" s="68"/>
      <c r="AI387" s="68"/>
    </row>
    <row r="388" spans="1:35" ht="13.5" customHeight="1">
      <c r="A388" s="19" t="e">
        <f t="shared" ca="1" si="5"/>
        <v>#NAME?</v>
      </c>
      <c r="B388" s="19" t="e">
        <f t="array" aca="1" ref="B388" ca="1">_xludf.XLOOKUP(D388,#REF!,#REF!)</f>
        <v>#NAME?</v>
      </c>
      <c r="C388" s="19" t="str">
        <f t="shared" si="6"/>
        <v>3_art</v>
      </c>
      <c r="D388" s="19" t="str">
        <f t="shared" si="7"/>
        <v>Xema sabini</v>
      </c>
      <c r="E388" s="19" t="str">
        <f t="shared" si="9"/>
        <v>Sabine’s Gull</v>
      </c>
      <c r="F388" s="20" t="e">
        <f t="array" aca="1" ref="F388" ca="1">IF(C388="3_art",IF(E388=_xludf.XLOOKUP(B388,#REF!,#REF!),"",_xludf.XLOOKUP(B388,#REF!,#REF!)),IF(C388="2_familj",IF(E388=_xludf.XLOOKUP(B388,#REF!,#REF!),"",_xludf.XLOOKUP(B388,#REF!,#REF!)),""))</f>
        <v>#NAME?</v>
      </c>
      <c r="G388" s="20" t="str">
        <f t="shared" si="8"/>
        <v/>
      </c>
      <c r="H388" s="20">
        <v>385</v>
      </c>
      <c r="I388" s="20">
        <v>385</v>
      </c>
      <c r="J388" s="38" t="s">
        <v>42</v>
      </c>
      <c r="K388" s="44" t="s">
        <v>1169</v>
      </c>
      <c r="L388" s="34" t="s">
        <v>1170</v>
      </c>
      <c r="M388" s="34" t="s">
        <v>1171</v>
      </c>
      <c r="N388" s="24"/>
      <c r="O388" s="24"/>
      <c r="P388" s="67"/>
      <c r="Q388" s="68"/>
      <c r="R388" s="68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68"/>
      <c r="AD388" s="68"/>
      <c r="AE388" s="68"/>
      <c r="AF388" s="68"/>
      <c r="AG388" s="68"/>
      <c r="AH388" s="68"/>
      <c r="AI388" s="68"/>
    </row>
    <row r="389" spans="1:35" ht="13.5" customHeight="1">
      <c r="A389" s="19" t="e">
        <f t="shared" ca="1" si="5"/>
        <v>#NAME?</v>
      </c>
      <c r="B389" s="19" t="e">
        <f t="array" aca="1" ref="B389" ca="1">_xludf.XLOOKUP(D389,#REF!,#REF!)</f>
        <v>#NAME?</v>
      </c>
      <c r="C389" s="19" t="str">
        <f t="shared" si="6"/>
        <v>3_art</v>
      </c>
      <c r="D389" s="19" t="str">
        <f t="shared" si="7"/>
        <v>Pagophila eburnea</v>
      </c>
      <c r="E389" s="19" t="str">
        <f t="shared" si="9"/>
        <v>Ivory Gull</v>
      </c>
      <c r="F389" s="20" t="e">
        <f t="array" aca="1" ref="F389" ca="1">IF(C389="3_art",IF(E389=_xludf.XLOOKUP(B389,#REF!,#REF!),"",_xludf.XLOOKUP(B389,#REF!,#REF!)),IF(C389="2_familj",IF(E389=_xludf.XLOOKUP(B389,#REF!,#REF!),"",_xludf.XLOOKUP(B389,#REF!,#REF!)),""))</f>
        <v>#NAME?</v>
      </c>
      <c r="G389" s="20" t="str">
        <f t="shared" si="8"/>
        <v/>
      </c>
      <c r="H389" s="20">
        <v>386</v>
      </c>
      <c r="I389" s="20">
        <v>386</v>
      </c>
      <c r="J389" s="38" t="s">
        <v>42</v>
      </c>
      <c r="K389" s="44" t="s">
        <v>1172</v>
      </c>
      <c r="L389" s="34" t="s">
        <v>1173</v>
      </c>
      <c r="M389" s="34" t="s">
        <v>1174</v>
      </c>
      <c r="N389" s="24"/>
      <c r="O389" s="24"/>
      <c r="P389" s="67"/>
      <c r="Q389" s="68"/>
      <c r="R389" s="68"/>
      <c r="S389" s="68"/>
      <c r="T389" s="68"/>
      <c r="U389" s="68"/>
      <c r="V389" s="68"/>
      <c r="W389" s="68"/>
      <c r="X389" s="68"/>
      <c r="Y389" s="68"/>
      <c r="Z389" s="68"/>
      <c r="AA389" s="68"/>
      <c r="AB389" s="68"/>
      <c r="AC389" s="68"/>
      <c r="AD389" s="68"/>
      <c r="AE389" s="68"/>
      <c r="AF389" s="68"/>
      <c r="AG389" s="68"/>
      <c r="AH389" s="68"/>
      <c r="AI389" s="68"/>
    </row>
    <row r="390" spans="1:35" ht="13.5" customHeight="1">
      <c r="A390" s="19" t="e">
        <f t="shared" ca="1" si="5"/>
        <v>#NAME?</v>
      </c>
      <c r="B390" s="19" t="e">
        <f t="array" aca="1" ref="B390" ca="1">_xludf.XLOOKUP(D390,#REF!,#REF!)</f>
        <v>#NAME?</v>
      </c>
      <c r="C390" s="19" t="str">
        <f t="shared" si="6"/>
        <v>3_art</v>
      </c>
      <c r="D390" s="19" t="str">
        <f t="shared" si="7"/>
        <v>Chroicocephalus genei</v>
      </c>
      <c r="E390" s="19" t="str">
        <f t="shared" si="9"/>
        <v>Slender-billed Gull</v>
      </c>
      <c r="F390" s="20" t="e">
        <f t="array" aca="1" ref="F390" ca="1">IF(C390="3_art",IF(E390=_xludf.XLOOKUP(B390,#REF!,#REF!),"",_xludf.XLOOKUP(B390,#REF!,#REF!)),IF(C390="2_familj",IF(E390=_xludf.XLOOKUP(B390,#REF!,#REF!),"",_xludf.XLOOKUP(B390,#REF!,#REF!)),""))</f>
        <v>#NAME?</v>
      </c>
      <c r="G390" s="20" t="str">
        <f t="shared" si="8"/>
        <v/>
      </c>
      <c r="H390" s="20">
        <v>387</v>
      </c>
      <c r="I390" s="20">
        <v>387</v>
      </c>
      <c r="J390" s="38" t="s">
        <v>42</v>
      </c>
      <c r="K390" s="39" t="s">
        <v>1175</v>
      </c>
      <c r="L390" s="34" t="s">
        <v>1176</v>
      </c>
      <c r="M390" s="34" t="s">
        <v>1177</v>
      </c>
      <c r="N390" s="24"/>
      <c r="O390" s="24"/>
      <c r="P390" s="67"/>
      <c r="Q390" s="68"/>
      <c r="R390" s="68"/>
      <c r="S390" s="68"/>
      <c r="T390" s="68"/>
      <c r="U390" s="68"/>
      <c r="V390" s="68"/>
      <c r="W390" s="68"/>
      <c r="X390" s="68"/>
      <c r="Y390" s="68"/>
      <c r="Z390" s="68"/>
      <c r="AA390" s="68"/>
      <c r="AB390" s="68"/>
      <c r="AC390" s="68"/>
      <c r="AD390" s="68"/>
      <c r="AE390" s="68"/>
      <c r="AF390" s="68"/>
      <c r="AG390" s="68"/>
      <c r="AH390" s="68"/>
      <c r="AI390" s="68"/>
    </row>
    <row r="391" spans="1:35" ht="13.5" customHeight="1">
      <c r="A391" s="19" t="e">
        <f t="shared" ca="1" si="5"/>
        <v>#NAME?</v>
      </c>
      <c r="B391" s="19" t="e">
        <f t="array" aca="1" ref="B391" ca="1">_xludf.XLOOKUP(D391,#REF!,#REF!)</f>
        <v>#NAME?</v>
      </c>
      <c r="C391" s="19" t="str">
        <f t="shared" si="6"/>
        <v>3_art</v>
      </c>
      <c r="D391" s="19" t="str">
        <f t="shared" si="7"/>
        <v>Chroicocephalus philadelphia</v>
      </c>
      <c r="E391" s="19" t="str">
        <f t="shared" si="9"/>
        <v>Bonaparte’s Gull</v>
      </c>
      <c r="F391" s="20" t="e">
        <f t="array" aca="1" ref="F391" ca="1">IF(C391="3_art",IF(E391=_xludf.XLOOKUP(B391,#REF!,#REF!),"",_xludf.XLOOKUP(B391,#REF!,#REF!)),IF(C391="2_familj",IF(E391=_xludf.XLOOKUP(B391,#REF!,#REF!),"",_xludf.XLOOKUP(B391,#REF!,#REF!)),""))</f>
        <v>#NAME?</v>
      </c>
      <c r="G391" s="20" t="str">
        <f t="shared" si="8"/>
        <v/>
      </c>
      <c r="H391" s="20">
        <v>388</v>
      </c>
      <c r="I391" s="20">
        <v>388</v>
      </c>
      <c r="J391" s="38" t="s">
        <v>32</v>
      </c>
      <c r="K391" s="39" t="s">
        <v>1178</v>
      </c>
      <c r="L391" s="34" t="s">
        <v>1179</v>
      </c>
      <c r="M391" s="34" t="s">
        <v>1180</v>
      </c>
      <c r="N391" s="24"/>
      <c r="O391" s="24"/>
      <c r="P391" s="67"/>
      <c r="Q391" s="68"/>
      <c r="R391" s="68"/>
      <c r="S391" s="68"/>
      <c r="T391" s="68"/>
      <c r="U391" s="68"/>
      <c r="V391" s="68"/>
      <c r="W391" s="68"/>
      <c r="X391" s="68"/>
      <c r="Y391" s="68"/>
      <c r="Z391" s="68"/>
      <c r="AA391" s="68"/>
      <c r="AB391" s="68"/>
      <c r="AC391" s="68"/>
      <c r="AD391" s="68"/>
      <c r="AE391" s="68"/>
      <c r="AF391" s="68"/>
      <c r="AG391" s="68"/>
      <c r="AH391" s="68"/>
      <c r="AI391" s="68"/>
    </row>
    <row r="392" spans="1:35" ht="13.5" customHeight="1">
      <c r="A392" s="19" t="e">
        <f t="shared" ca="1" si="5"/>
        <v>#NAME?</v>
      </c>
      <c r="B392" s="19" t="e">
        <f t="array" aca="1" ref="B392" ca="1">_xludf.XLOOKUP(D392,#REF!,#REF!)</f>
        <v>#NAME?</v>
      </c>
      <c r="C392" s="19" t="str">
        <f t="shared" si="6"/>
        <v>3_art</v>
      </c>
      <c r="D392" s="19" t="str">
        <f t="shared" si="7"/>
        <v>Chroicocephalus ridibundus</v>
      </c>
      <c r="E392" s="19" t="str">
        <f t="shared" si="9"/>
        <v>Black-headed Gull</v>
      </c>
      <c r="F392" s="20" t="e">
        <f t="array" aca="1" ref="F392" ca="1">IF(C392="3_art",IF(E392=_xludf.XLOOKUP(B392,#REF!,#REF!),"",_xludf.XLOOKUP(B392,#REF!,#REF!)),IF(C392="2_familj",IF(E392=_xludf.XLOOKUP(B392,#REF!,#REF!),"",_xludf.XLOOKUP(B392,#REF!,#REF!)),""))</f>
        <v>#NAME?</v>
      </c>
      <c r="G392" s="20" t="str">
        <f t="shared" si="8"/>
        <v/>
      </c>
      <c r="H392" s="20">
        <v>389</v>
      </c>
      <c r="I392" s="20">
        <v>389</v>
      </c>
      <c r="J392" s="38" t="s">
        <v>42</v>
      </c>
      <c r="K392" s="39" t="s">
        <v>1181</v>
      </c>
      <c r="L392" s="34" t="s">
        <v>1182</v>
      </c>
      <c r="M392" s="34" t="s">
        <v>1183</v>
      </c>
      <c r="N392" s="24"/>
      <c r="O392" s="24"/>
      <c r="P392" s="67"/>
      <c r="Q392" s="68"/>
      <c r="R392" s="68"/>
      <c r="S392" s="68"/>
      <c r="T392" s="68"/>
      <c r="U392" s="68"/>
      <c r="V392" s="68"/>
      <c r="W392" s="68"/>
      <c r="X392" s="68"/>
      <c r="Y392" s="68"/>
      <c r="Z392" s="68"/>
      <c r="AA392" s="68"/>
      <c r="AB392" s="68"/>
      <c r="AC392" s="68"/>
      <c r="AD392" s="68"/>
      <c r="AE392" s="68"/>
      <c r="AF392" s="68"/>
      <c r="AG392" s="68"/>
      <c r="AH392" s="68"/>
      <c r="AI392" s="68"/>
    </row>
    <row r="393" spans="1:35" ht="13.5" customHeight="1">
      <c r="A393" s="19" t="e">
        <f t="shared" ca="1" si="5"/>
        <v>#NAME?</v>
      </c>
      <c r="B393" s="19" t="e">
        <f t="array" aca="1" ref="B393" ca="1">_xludf.XLOOKUP(D393,#REF!,#REF!)</f>
        <v>#NAME?</v>
      </c>
      <c r="C393" s="19" t="str">
        <f t="shared" si="6"/>
        <v>3_art</v>
      </c>
      <c r="D393" s="19" t="str">
        <f t="shared" si="7"/>
        <v>Chroicocephalus brunnicephalus</v>
      </c>
      <c r="E393" s="19" t="str">
        <f t="shared" si="9"/>
        <v>Brown-headed Gull</v>
      </c>
      <c r="F393" s="20" t="e">
        <f t="array" aca="1" ref="F393" ca="1">IF(C393="3_art",IF(E393=_xludf.XLOOKUP(B393,#REF!,#REF!),"",_xludf.XLOOKUP(B393,#REF!,#REF!)),IF(C393="2_familj",IF(E393=_xludf.XLOOKUP(B393,#REF!,#REF!),"",_xludf.XLOOKUP(B393,#REF!,#REF!)),""))</f>
        <v>#NAME?</v>
      </c>
      <c r="G393" s="20" t="str">
        <f t="shared" si="8"/>
        <v/>
      </c>
      <c r="H393" s="20">
        <v>390</v>
      </c>
      <c r="I393" s="20">
        <v>390</v>
      </c>
      <c r="J393" s="38" t="s">
        <v>32</v>
      </c>
      <c r="K393" s="39" t="s">
        <v>1184</v>
      </c>
      <c r="L393" s="34" t="s">
        <v>1185</v>
      </c>
      <c r="M393" s="34" t="s">
        <v>1186</v>
      </c>
      <c r="N393" s="24"/>
      <c r="O393" s="24"/>
      <c r="P393" s="67"/>
      <c r="Q393" s="68"/>
      <c r="R393" s="68"/>
      <c r="S393" s="68"/>
      <c r="T393" s="68"/>
      <c r="U393" s="68"/>
      <c r="V393" s="68"/>
      <c r="W393" s="68"/>
      <c r="X393" s="68"/>
      <c r="Y393" s="68"/>
      <c r="Z393" s="68"/>
      <c r="AA393" s="68"/>
      <c r="AB393" s="68"/>
      <c r="AC393" s="68"/>
      <c r="AD393" s="68"/>
      <c r="AE393" s="68"/>
      <c r="AF393" s="68"/>
      <c r="AG393" s="68"/>
      <c r="AH393" s="68"/>
      <c r="AI393" s="68"/>
    </row>
    <row r="394" spans="1:35" ht="13.5" customHeight="1">
      <c r="A394" s="19" t="e">
        <f t="shared" ca="1" si="5"/>
        <v>#NAME?</v>
      </c>
      <c r="B394" s="19" t="e">
        <f t="array" aca="1" ref="B394" ca="1">_xludf.XLOOKUP(D394,#REF!,#REF!)</f>
        <v>#NAME?</v>
      </c>
      <c r="C394" s="19" t="str">
        <f t="shared" si="6"/>
        <v>3_art</v>
      </c>
      <c r="D394" s="19" t="str">
        <f t="shared" si="7"/>
        <v>Chroicocephalus cirrocephalus</v>
      </c>
      <c r="E394" s="19" t="str">
        <f t="shared" si="9"/>
        <v>Grey-headed Gull</v>
      </c>
      <c r="F394" s="20" t="e">
        <f t="array" aca="1" ref="F394" ca="1">IF(C394="3_art",IF(E394=_xludf.XLOOKUP(B394,#REF!,#REF!),"",_xludf.XLOOKUP(B394,#REF!,#REF!)),IF(C394="2_familj",IF(E394=_xludf.XLOOKUP(B394,#REF!,#REF!),"",_xludf.XLOOKUP(B394,#REF!,#REF!)),""))</f>
        <v>#NAME?</v>
      </c>
      <c r="G394" s="20" t="str">
        <f t="shared" si="8"/>
        <v/>
      </c>
      <c r="H394" s="20">
        <v>391</v>
      </c>
      <c r="I394" s="20">
        <v>391</v>
      </c>
      <c r="J394" s="38" t="s">
        <v>42</v>
      </c>
      <c r="K394" s="39" t="s">
        <v>1187</v>
      </c>
      <c r="L394" s="34" t="s">
        <v>1188</v>
      </c>
      <c r="M394" s="34" t="s">
        <v>1189</v>
      </c>
      <c r="N394" s="24"/>
      <c r="O394" s="24"/>
      <c r="P394" s="67"/>
      <c r="Q394" s="68"/>
      <c r="R394" s="68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68"/>
      <c r="AD394" s="68"/>
      <c r="AE394" s="68"/>
      <c r="AF394" s="68"/>
      <c r="AG394" s="68"/>
      <c r="AH394" s="68"/>
      <c r="AI394" s="68"/>
    </row>
    <row r="395" spans="1:35" ht="13.5" customHeight="1">
      <c r="A395" s="19" t="e">
        <f t="shared" ca="1" si="5"/>
        <v>#NAME?</v>
      </c>
      <c r="B395" s="19" t="e">
        <f t="array" aca="1" ref="B395" ca="1">_xludf.XLOOKUP(D395,#REF!,#REF!)</f>
        <v>#NAME?</v>
      </c>
      <c r="C395" s="19" t="str">
        <f t="shared" si="6"/>
        <v>3_art</v>
      </c>
      <c r="D395" s="19" t="str">
        <f t="shared" si="7"/>
        <v>Leucophaeus atricilla</v>
      </c>
      <c r="E395" s="19" t="str">
        <f t="shared" si="9"/>
        <v>Laughing Gull</v>
      </c>
      <c r="F395" s="20" t="e">
        <f t="array" aca="1" ref="F395" ca="1">IF(C395="3_art",IF(E395=_xludf.XLOOKUP(B395,#REF!,#REF!),"",_xludf.XLOOKUP(B395,#REF!,#REF!)),IF(C395="2_familj",IF(E395=_xludf.XLOOKUP(B395,#REF!,#REF!),"",_xludf.XLOOKUP(B395,#REF!,#REF!)),""))</f>
        <v>#NAME?</v>
      </c>
      <c r="G395" s="20" t="str">
        <f t="shared" si="8"/>
        <v/>
      </c>
      <c r="H395" s="20">
        <v>392</v>
      </c>
      <c r="I395" s="20">
        <v>392</v>
      </c>
      <c r="J395" s="38" t="s">
        <v>32</v>
      </c>
      <c r="K395" s="39" t="s">
        <v>1190</v>
      </c>
      <c r="L395" s="34" t="s">
        <v>1191</v>
      </c>
      <c r="M395" s="34" t="s">
        <v>1192</v>
      </c>
      <c r="N395" s="24"/>
      <c r="O395" s="24"/>
      <c r="P395" s="67"/>
      <c r="Q395" s="68"/>
      <c r="R395" s="68"/>
      <c r="S395" s="68"/>
      <c r="T395" s="68"/>
      <c r="U395" s="68"/>
      <c r="V395" s="68"/>
      <c r="W395" s="68"/>
      <c r="X395" s="68"/>
      <c r="Y395" s="68"/>
      <c r="Z395" s="68"/>
      <c r="AA395" s="68"/>
      <c r="AB395" s="68"/>
      <c r="AC395" s="68"/>
      <c r="AD395" s="68"/>
      <c r="AE395" s="68"/>
      <c r="AF395" s="68"/>
      <c r="AG395" s="68"/>
      <c r="AH395" s="68"/>
      <c r="AI395" s="68"/>
    </row>
    <row r="396" spans="1:35" ht="13.5" customHeight="1">
      <c r="A396" s="19" t="e">
        <f t="shared" ca="1" si="5"/>
        <v>#NAME?</v>
      </c>
      <c r="B396" s="19" t="e">
        <f t="array" aca="1" ref="B396" ca="1">_xludf.XLOOKUP(D396,#REF!,#REF!)</f>
        <v>#NAME?</v>
      </c>
      <c r="C396" s="19" t="str">
        <f t="shared" si="6"/>
        <v>3_art</v>
      </c>
      <c r="D396" s="19" t="str">
        <f t="shared" si="7"/>
        <v>Leucophaeus pipixcan</v>
      </c>
      <c r="E396" s="19" t="str">
        <f t="shared" si="9"/>
        <v>Franklin’s Gull</v>
      </c>
      <c r="F396" s="20" t="e">
        <f t="array" aca="1" ref="F396" ca="1">IF(C396="3_art",IF(E396=_xludf.XLOOKUP(B396,#REF!,#REF!),"",_xludf.XLOOKUP(B396,#REF!,#REF!)),IF(C396="2_familj",IF(E396=_xludf.XLOOKUP(B396,#REF!,#REF!),"",_xludf.XLOOKUP(B396,#REF!,#REF!)),""))</f>
        <v>#NAME?</v>
      </c>
      <c r="G396" s="20" t="str">
        <f t="shared" si="8"/>
        <v/>
      </c>
      <c r="H396" s="20">
        <v>393</v>
      </c>
      <c r="I396" s="20">
        <v>393</v>
      </c>
      <c r="J396" s="38" t="s">
        <v>32</v>
      </c>
      <c r="K396" s="39" t="s">
        <v>1193</v>
      </c>
      <c r="L396" s="34" t="s">
        <v>1194</v>
      </c>
      <c r="M396" s="34" t="s">
        <v>1195</v>
      </c>
      <c r="N396" s="24"/>
      <c r="O396" s="24"/>
      <c r="P396" s="67"/>
      <c r="Q396" s="68"/>
      <c r="R396" s="68"/>
      <c r="S396" s="68"/>
      <c r="T396" s="68"/>
      <c r="U396" s="68"/>
      <c r="V396" s="68"/>
      <c r="W396" s="68"/>
      <c r="X396" s="68"/>
      <c r="Y396" s="68"/>
      <c r="Z396" s="68"/>
      <c r="AA396" s="68"/>
      <c r="AB396" s="68"/>
      <c r="AC396" s="68"/>
      <c r="AD396" s="68"/>
      <c r="AE396" s="68"/>
      <c r="AF396" s="68"/>
      <c r="AG396" s="68"/>
      <c r="AH396" s="68"/>
      <c r="AI396" s="68"/>
    </row>
    <row r="397" spans="1:35" ht="13.5" customHeight="1">
      <c r="A397" s="19" t="e">
        <f t="shared" ca="1" si="5"/>
        <v>#NAME?</v>
      </c>
      <c r="B397" s="19" t="e">
        <f t="array" aca="1" ref="B397" ca="1">_xludf.XLOOKUP(D397,#REF!,#REF!)</f>
        <v>#NAME?</v>
      </c>
      <c r="C397" s="19" t="str">
        <f t="shared" si="6"/>
        <v>3_art</v>
      </c>
      <c r="D397" s="19" t="str">
        <f t="shared" si="7"/>
        <v>Ichthyaetus ichthyaetus</v>
      </c>
      <c r="E397" s="19" t="str">
        <f t="shared" si="9"/>
        <v>Pallas’s Gull</v>
      </c>
      <c r="F397" s="20" t="e">
        <f t="array" aca="1" ref="F397" ca="1">IF(C397="3_art",IF(E397=_xludf.XLOOKUP(B397,#REF!,#REF!),"",_xludf.XLOOKUP(B397,#REF!,#REF!)),IF(C397="2_familj",IF(E397=_xludf.XLOOKUP(B397,#REF!,#REF!),"",_xludf.XLOOKUP(B397,#REF!,#REF!)),""))</f>
        <v>#NAME?</v>
      </c>
      <c r="G397" s="20" t="str">
        <f t="shared" si="8"/>
        <v/>
      </c>
      <c r="H397" s="20">
        <v>394</v>
      </c>
      <c r="I397" s="20">
        <v>394</v>
      </c>
      <c r="J397" s="38" t="s">
        <v>42</v>
      </c>
      <c r="K397" s="44" t="s">
        <v>1196</v>
      </c>
      <c r="L397" s="34" t="s">
        <v>1197</v>
      </c>
      <c r="M397" s="34" t="s">
        <v>1198</v>
      </c>
      <c r="N397" s="24"/>
      <c r="O397" s="24"/>
      <c r="P397" s="67"/>
      <c r="Q397" s="68"/>
      <c r="R397" s="68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  <c r="AC397" s="68"/>
      <c r="AD397" s="68"/>
      <c r="AE397" s="68"/>
      <c r="AF397" s="68"/>
      <c r="AG397" s="68"/>
      <c r="AH397" s="68"/>
      <c r="AI397" s="68"/>
    </row>
    <row r="398" spans="1:35" ht="13.5" customHeight="1">
      <c r="A398" s="19" t="e">
        <f t="shared" ca="1" si="5"/>
        <v>#NAME?</v>
      </c>
      <c r="B398" s="19" t="e">
        <f t="array" aca="1" ref="B398" ca="1">_xludf.XLOOKUP(D398,#REF!,#REF!)</f>
        <v>#NAME?</v>
      </c>
      <c r="C398" s="19" t="str">
        <f t="shared" si="6"/>
        <v>3_art</v>
      </c>
      <c r="D398" s="19" t="str">
        <f t="shared" si="7"/>
        <v>Ichthyaetus relictus</v>
      </c>
      <c r="E398" s="19" t="str">
        <f t="shared" si="9"/>
        <v>Relict Gull</v>
      </c>
      <c r="F398" s="20" t="e">
        <f t="array" aca="1" ref="F398" ca="1">IF(C398="3_art",IF(E398=_xludf.XLOOKUP(B398,#REF!,#REF!),"",_xludf.XLOOKUP(B398,#REF!,#REF!)),IF(C398="2_familj",IF(E398=_xludf.XLOOKUP(B398,#REF!,#REF!),"",_xludf.XLOOKUP(B398,#REF!,#REF!)),""))</f>
        <v>#NAME?</v>
      </c>
      <c r="G398" s="20" t="str">
        <f t="shared" si="8"/>
        <v/>
      </c>
      <c r="H398" s="20">
        <v>395</v>
      </c>
      <c r="I398" s="20">
        <v>395</v>
      </c>
      <c r="J398" s="38" t="s">
        <v>32</v>
      </c>
      <c r="K398" s="44" t="s">
        <v>1199</v>
      </c>
      <c r="L398" s="34" t="s">
        <v>1200</v>
      </c>
      <c r="M398" s="34" t="s">
        <v>1201</v>
      </c>
      <c r="N398" s="24"/>
      <c r="O398" s="24"/>
      <c r="P398" s="67"/>
      <c r="Q398" s="68"/>
      <c r="R398" s="68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  <c r="AC398" s="68"/>
      <c r="AD398" s="68"/>
      <c r="AE398" s="68"/>
      <c r="AF398" s="68"/>
      <c r="AG398" s="68"/>
      <c r="AH398" s="68"/>
      <c r="AI398" s="68"/>
    </row>
    <row r="399" spans="1:35" ht="13.5" customHeight="1">
      <c r="A399" s="19" t="e">
        <f t="shared" ca="1" si="5"/>
        <v>#NAME?</v>
      </c>
      <c r="B399" s="19" t="e">
        <f t="array" aca="1" ref="B399" ca="1">_xludf.XLOOKUP(D399,#REF!,#REF!)</f>
        <v>#NAME?</v>
      </c>
      <c r="C399" s="19" t="str">
        <f t="shared" si="6"/>
        <v>3_art</v>
      </c>
      <c r="D399" s="19" t="str">
        <f t="shared" si="7"/>
        <v>Ichthyaetus audouinii</v>
      </c>
      <c r="E399" s="19" t="str">
        <f t="shared" si="9"/>
        <v>Audouin’s Gull</v>
      </c>
      <c r="F399" s="20" t="e">
        <f t="array" aca="1" ref="F399" ca="1">IF(C399="3_art",IF(E399=_xludf.XLOOKUP(B399,#REF!,#REF!),"",_xludf.XLOOKUP(B399,#REF!,#REF!)),IF(C399="2_familj",IF(E399=_xludf.XLOOKUP(B399,#REF!,#REF!),"",_xludf.XLOOKUP(B399,#REF!,#REF!)),""))</f>
        <v>#NAME?</v>
      </c>
      <c r="G399" s="20" t="str">
        <f t="shared" si="8"/>
        <v/>
      </c>
      <c r="H399" s="20">
        <v>396</v>
      </c>
      <c r="I399" s="20">
        <v>396</v>
      </c>
      <c r="J399" s="38" t="s">
        <v>42</v>
      </c>
      <c r="K399" s="44" t="s">
        <v>1202</v>
      </c>
      <c r="L399" s="34" t="s">
        <v>1203</v>
      </c>
      <c r="M399" s="34" t="s">
        <v>1204</v>
      </c>
      <c r="N399" s="24"/>
      <c r="O399" s="24"/>
      <c r="P399" s="67"/>
      <c r="Q399" s="68"/>
      <c r="R399" s="68"/>
      <c r="S399" s="68"/>
      <c r="T399" s="68"/>
      <c r="U399" s="68"/>
      <c r="V399" s="68"/>
      <c r="W399" s="68"/>
      <c r="X399" s="68"/>
      <c r="Y399" s="68"/>
      <c r="Z399" s="68"/>
      <c r="AA399" s="68"/>
      <c r="AB399" s="68"/>
      <c r="AC399" s="68"/>
      <c r="AD399" s="68"/>
      <c r="AE399" s="68"/>
      <c r="AF399" s="68"/>
      <c r="AG399" s="68"/>
      <c r="AH399" s="68"/>
      <c r="AI399" s="68"/>
    </row>
    <row r="400" spans="1:35" ht="13.5" customHeight="1">
      <c r="A400" s="19" t="e">
        <f t="shared" ca="1" si="5"/>
        <v>#NAME?</v>
      </c>
      <c r="B400" s="19" t="e">
        <f t="array" aca="1" ref="B400" ca="1">_xludf.XLOOKUP(D400,#REF!,#REF!)</f>
        <v>#NAME?</v>
      </c>
      <c r="C400" s="19" t="str">
        <f t="shared" si="6"/>
        <v>3_art</v>
      </c>
      <c r="D400" s="19" t="str">
        <f t="shared" si="7"/>
        <v>Ichthyaetus melanocephalus</v>
      </c>
      <c r="E400" s="19" t="str">
        <f t="shared" si="9"/>
        <v>Mediterranean Gull</v>
      </c>
      <c r="F400" s="20" t="e">
        <f t="array" aca="1" ref="F400" ca="1">IF(C400="3_art",IF(E400=_xludf.XLOOKUP(B400,#REF!,#REF!),"",_xludf.XLOOKUP(B400,#REF!,#REF!)),IF(C400="2_familj",IF(E400=_xludf.XLOOKUP(B400,#REF!,#REF!),"",_xludf.XLOOKUP(B400,#REF!,#REF!)),""))</f>
        <v>#NAME?</v>
      </c>
      <c r="G400" s="20" t="str">
        <f t="shared" si="8"/>
        <v/>
      </c>
      <c r="H400" s="20">
        <v>397</v>
      </c>
      <c r="I400" s="20">
        <v>397</v>
      </c>
      <c r="J400" s="38" t="s">
        <v>42</v>
      </c>
      <c r="K400" s="39" t="s">
        <v>1205</v>
      </c>
      <c r="L400" s="34" t="s">
        <v>1206</v>
      </c>
      <c r="M400" s="34" t="s">
        <v>1207</v>
      </c>
      <c r="N400" s="24"/>
      <c r="O400" s="24"/>
      <c r="P400" s="67"/>
      <c r="Q400" s="68"/>
      <c r="R400" s="68"/>
      <c r="S400" s="68"/>
      <c r="T400" s="68"/>
      <c r="U400" s="68"/>
      <c r="V400" s="68"/>
      <c r="W400" s="68"/>
      <c r="X400" s="68"/>
      <c r="Y400" s="68"/>
      <c r="Z400" s="68"/>
      <c r="AA400" s="68"/>
      <c r="AB400" s="68"/>
      <c r="AC400" s="68"/>
      <c r="AD400" s="68"/>
      <c r="AE400" s="68"/>
      <c r="AF400" s="68"/>
      <c r="AG400" s="68"/>
      <c r="AH400" s="68"/>
      <c r="AI400" s="68"/>
    </row>
    <row r="401" spans="1:35" ht="13.5" customHeight="1">
      <c r="A401" s="19" t="e">
        <f t="shared" ca="1" si="5"/>
        <v>#NAME?</v>
      </c>
      <c r="B401" s="19" t="e">
        <f t="array" aca="1" ref="B401" ca="1">_xludf.XLOOKUP(D401,#REF!,#REF!)</f>
        <v>#NAME?</v>
      </c>
      <c r="C401" s="19" t="str">
        <f t="shared" si="6"/>
        <v>3_art</v>
      </c>
      <c r="D401" s="19" t="str">
        <f t="shared" si="7"/>
        <v>Ichthyaetus leucophthalmus</v>
      </c>
      <c r="E401" s="19" t="str">
        <f t="shared" si="9"/>
        <v>White-eyed Gull</v>
      </c>
      <c r="F401" s="20" t="e">
        <f t="array" aca="1" ref="F401" ca="1">IF(C401="3_art",IF(E401=_xludf.XLOOKUP(B401,#REF!,#REF!),"",_xludf.XLOOKUP(B401,#REF!,#REF!)),IF(C401="2_familj",IF(E401=_xludf.XLOOKUP(B401,#REF!,#REF!),"",_xludf.XLOOKUP(B401,#REF!,#REF!)),""))</f>
        <v>#NAME?</v>
      </c>
      <c r="G401" s="20" t="str">
        <f t="shared" si="8"/>
        <v/>
      </c>
      <c r="H401" s="20">
        <v>398</v>
      </c>
      <c r="I401" s="20">
        <v>398</v>
      </c>
      <c r="J401" s="38" t="s">
        <v>42</v>
      </c>
      <c r="K401" s="39" t="s">
        <v>1208</v>
      </c>
      <c r="L401" s="34" t="s">
        <v>1209</v>
      </c>
      <c r="M401" s="34" t="s">
        <v>1210</v>
      </c>
      <c r="N401" s="24"/>
      <c r="O401" s="24"/>
      <c r="P401" s="67"/>
      <c r="Q401" s="68"/>
      <c r="R401" s="68"/>
      <c r="S401" s="68"/>
      <c r="T401" s="68"/>
      <c r="U401" s="68"/>
      <c r="V401" s="68"/>
      <c r="W401" s="68"/>
      <c r="X401" s="68"/>
      <c r="Y401" s="68"/>
      <c r="Z401" s="68"/>
      <c r="AA401" s="68"/>
      <c r="AB401" s="68"/>
      <c r="AC401" s="68"/>
      <c r="AD401" s="68"/>
      <c r="AE401" s="68"/>
      <c r="AF401" s="68"/>
      <c r="AG401" s="68"/>
      <c r="AH401" s="68"/>
      <c r="AI401" s="68"/>
    </row>
    <row r="402" spans="1:35" ht="13.5" customHeight="1">
      <c r="A402" s="19" t="e">
        <f t="shared" ca="1" si="5"/>
        <v>#NAME?</v>
      </c>
      <c r="B402" s="19" t="e">
        <f t="array" aca="1" ref="B402" ca="1">_xludf.XLOOKUP(D402,#REF!,#REF!)</f>
        <v>#NAME?</v>
      </c>
      <c r="C402" s="19" t="str">
        <f t="shared" si="6"/>
        <v>3_art</v>
      </c>
      <c r="D402" s="19" t="str">
        <f t="shared" si="7"/>
        <v>Ichthyaetus hemprichii</v>
      </c>
      <c r="E402" s="19" t="str">
        <f t="shared" si="9"/>
        <v>Sooty Gull</v>
      </c>
      <c r="F402" s="20" t="e">
        <f t="array" aca="1" ref="F402" ca="1">IF(C402="3_art",IF(E402=_xludf.XLOOKUP(B402,#REF!,#REF!),"",_xludf.XLOOKUP(B402,#REF!,#REF!)),IF(C402="2_familj",IF(E402=_xludf.XLOOKUP(B402,#REF!,#REF!),"",_xludf.XLOOKUP(B402,#REF!,#REF!)),""))</f>
        <v>#NAME?</v>
      </c>
      <c r="G402" s="20" t="str">
        <f t="shared" si="8"/>
        <v/>
      </c>
      <c r="H402" s="20">
        <v>399</v>
      </c>
      <c r="I402" s="20">
        <v>399</v>
      </c>
      <c r="J402" s="38" t="s">
        <v>42</v>
      </c>
      <c r="K402" s="39" t="s">
        <v>1211</v>
      </c>
      <c r="L402" s="34" t="s">
        <v>1212</v>
      </c>
      <c r="M402" s="34" t="s">
        <v>1213</v>
      </c>
      <c r="N402" s="24"/>
      <c r="O402" s="24"/>
      <c r="P402" s="67"/>
      <c r="Q402" s="68"/>
      <c r="R402" s="68"/>
      <c r="S402" s="68"/>
      <c r="T402" s="68"/>
      <c r="U402" s="68"/>
      <c r="V402" s="68"/>
      <c r="W402" s="68"/>
      <c r="X402" s="68"/>
      <c r="Y402" s="68"/>
      <c r="Z402" s="68"/>
      <c r="AA402" s="68"/>
      <c r="AB402" s="68"/>
      <c r="AC402" s="68"/>
      <c r="AD402" s="68"/>
      <c r="AE402" s="68"/>
      <c r="AF402" s="68"/>
      <c r="AG402" s="68"/>
      <c r="AH402" s="68"/>
      <c r="AI402" s="68"/>
    </row>
    <row r="403" spans="1:35" ht="13.5" customHeight="1">
      <c r="A403" s="19" t="e">
        <f t="shared" ca="1" si="5"/>
        <v>#NAME?</v>
      </c>
      <c r="B403" s="19" t="e">
        <f t="array" aca="1" ref="B403" ca="1">_xludf.XLOOKUP(D403,#REF!,#REF!)</f>
        <v>#NAME?</v>
      </c>
      <c r="C403" s="19" t="str">
        <f t="shared" si="6"/>
        <v>3_art</v>
      </c>
      <c r="D403" s="19" t="str">
        <f t="shared" si="7"/>
        <v>Larus delawarensis</v>
      </c>
      <c r="E403" s="19" t="str">
        <f t="shared" si="9"/>
        <v>Ring-billed Gull</v>
      </c>
      <c r="F403" s="20" t="e">
        <f t="array" aca="1" ref="F403" ca="1">IF(C403="3_art",IF(E403=_xludf.XLOOKUP(B403,#REF!,#REF!),"",_xludf.XLOOKUP(B403,#REF!,#REF!)),IF(C403="2_familj",IF(E403=_xludf.XLOOKUP(B403,#REF!,#REF!),"",_xludf.XLOOKUP(B403,#REF!,#REF!)),""))</f>
        <v>#NAME?</v>
      </c>
      <c r="G403" s="20" t="str">
        <f t="shared" si="8"/>
        <v/>
      </c>
      <c r="H403" s="20">
        <v>400</v>
      </c>
      <c r="I403" s="20">
        <v>400</v>
      </c>
      <c r="J403" s="38" t="s">
        <v>32</v>
      </c>
      <c r="K403" s="44" t="s">
        <v>1214</v>
      </c>
      <c r="L403" s="34" t="s">
        <v>1215</v>
      </c>
      <c r="M403" s="34" t="s">
        <v>1216</v>
      </c>
      <c r="N403" s="24"/>
      <c r="O403" s="24"/>
      <c r="P403" s="67"/>
      <c r="Q403" s="68"/>
      <c r="R403" s="68"/>
      <c r="S403" s="68"/>
      <c r="T403" s="68"/>
      <c r="U403" s="68"/>
      <c r="V403" s="68"/>
      <c r="W403" s="68"/>
      <c r="X403" s="68"/>
      <c r="Y403" s="68"/>
      <c r="Z403" s="68"/>
      <c r="AA403" s="68"/>
      <c r="AB403" s="68"/>
      <c r="AC403" s="68"/>
      <c r="AD403" s="68"/>
      <c r="AE403" s="68"/>
      <c r="AF403" s="68"/>
      <c r="AG403" s="68"/>
      <c r="AH403" s="68"/>
      <c r="AI403" s="68"/>
    </row>
    <row r="404" spans="1:35" ht="13.5" customHeight="1">
      <c r="A404" s="19" t="e">
        <f t="shared" ca="1" si="5"/>
        <v>#NAME?</v>
      </c>
      <c r="B404" s="19" t="e">
        <f t="array" aca="1" ref="B404" ca="1">_xludf.XLOOKUP(D404,#REF!,#REF!)</f>
        <v>#NAME?</v>
      </c>
      <c r="C404" s="19" t="str">
        <f t="shared" si="6"/>
        <v>3_art</v>
      </c>
      <c r="D404" s="19" t="str">
        <f t="shared" si="7"/>
        <v>Larus brachyrhynchus</v>
      </c>
      <c r="E404" s="19" t="str">
        <f t="shared" si="9"/>
        <v>Short-billed Gull</v>
      </c>
      <c r="F404" s="20" t="e">
        <f t="array" aca="1" ref="F404" ca="1">IF(C404="3_art",IF(E404=_xludf.XLOOKUP(B404,#REF!,#REF!),"",_xludf.XLOOKUP(B404,#REF!,#REF!)),IF(C404="2_familj",IF(E404=_xludf.XLOOKUP(B404,#REF!,#REF!),"",_xludf.XLOOKUP(B404,#REF!,#REF!)),""))</f>
        <v>#NAME?</v>
      </c>
      <c r="G404" s="20" t="str">
        <f t="shared" si="8"/>
        <v/>
      </c>
      <c r="H404" s="20">
        <v>401</v>
      </c>
      <c r="I404" s="20">
        <v>401</v>
      </c>
      <c r="J404" s="38" t="s">
        <v>32</v>
      </c>
      <c r="K404" s="44" t="s">
        <v>1217</v>
      </c>
      <c r="L404" s="34" t="s">
        <v>1218</v>
      </c>
      <c r="M404" s="34" t="s">
        <v>1219</v>
      </c>
      <c r="N404" s="24"/>
      <c r="O404" s="24"/>
      <c r="P404" s="67"/>
      <c r="Q404" s="68"/>
      <c r="R404" s="68"/>
      <c r="S404" s="68"/>
      <c r="T404" s="68"/>
      <c r="U404" s="68"/>
      <c r="V404" s="68"/>
      <c r="W404" s="68"/>
      <c r="X404" s="68"/>
      <c r="Y404" s="68"/>
      <c r="Z404" s="68"/>
      <c r="AA404" s="68"/>
      <c r="AB404" s="68"/>
      <c r="AC404" s="68"/>
      <c r="AD404" s="68"/>
      <c r="AE404" s="68"/>
      <c r="AF404" s="68"/>
      <c r="AG404" s="68"/>
      <c r="AH404" s="68"/>
      <c r="AI404" s="68"/>
    </row>
    <row r="405" spans="1:35" ht="13.5" customHeight="1">
      <c r="A405" s="19" t="e">
        <f t="shared" ca="1" si="5"/>
        <v>#NAME?</v>
      </c>
      <c r="B405" s="19" t="e">
        <f t="array" aca="1" ref="B405" ca="1">_xludf.XLOOKUP(D405,#REF!,#REF!)</f>
        <v>#NAME?</v>
      </c>
      <c r="C405" s="19" t="str">
        <f t="shared" si="6"/>
        <v>3_art</v>
      </c>
      <c r="D405" s="19" t="str">
        <f t="shared" si="7"/>
        <v>Larus canus</v>
      </c>
      <c r="E405" s="19" t="str">
        <f t="shared" si="9"/>
        <v>Common Gull</v>
      </c>
      <c r="F405" s="20" t="e">
        <f t="array" aca="1" ref="F405" ca="1">IF(C405="3_art",IF(E405=_xludf.XLOOKUP(B405,#REF!,#REF!),"",_xludf.XLOOKUP(B405,#REF!,#REF!)),IF(C405="2_familj",IF(E405=_xludf.XLOOKUP(B405,#REF!,#REF!),"",_xludf.XLOOKUP(B405,#REF!,#REF!)),""))</f>
        <v>#NAME?</v>
      </c>
      <c r="G405" s="20" t="str">
        <f t="shared" si="8"/>
        <v/>
      </c>
      <c r="H405" s="20">
        <v>402</v>
      </c>
      <c r="I405" s="20">
        <v>402</v>
      </c>
      <c r="J405" s="38" t="s">
        <v>42</v>
      </c>
      <c r="K405" s="44" t="s">
        <v>1220</v>
      </c>
      <c r="L405" s="34" t="s">
        <v>1221</v>
      </c>
      <c r="M405" s="34" t="s">
        <v>1222</v>
      </c>
      <c r="N405" s="24"/>
      <c r="O405" s="24"/>
      <c r="P405" s="67"/>
      <c r="Q405" s="68"/>
      <c r="R405" s="68"/>
      <c r="S405" s="68"/>
      <c r="T405" s="68"/>
      <c r="U405" s="68"/>
      <c r="V405" s="68"/>
      <c r="W405" s="68"/>
      <c r="X405" s="68"/>
      <c r="Y405" s="68"/>
      <c r="Z405" s="68"/>
      <c r="AA405" s="68"/>
      <c r="AB405" s="68"/>
      <c r="AC405" s="68"/>
      <c r="AD405" s="68"/>
      <c r="AE405" s="68"/>
      <c r="AF405" s="68"/>
      <c r="AG405" s="68"/>
      <c r="AH405" s="68"/>
      <c r="AI405" s="68"/>
    </row>
    <row r="406" spans="1:35" ht="13.5" customHeight="1">
      <c r="A406" s="19" t="e">
        <f t="shared" ca="1" si="5"/>
        <v>#NAME?</v>
      </c>
      <c r="B406" s="19" t="e">
        <f t="array" aca="1" ref="B406" ca="1">_xludf.XLOOKUP(D406,#REF!,#REF!)</f>
        <v>#NAME?</v>
      </c>
      <c r="C406" s="19" t="str">
        <f t="shared" si="6"/>
        <v>3_art</v>
      </c>
      <c r="D406" s="19" t="str">
        <f t="shared" si="7"/>
        <v>Larus cachinnans</v>
      </c>
      <c r="E406" s="19" t="str">
        <f t="shared" si="9"/>
        <v>Caspian Gull</v>
      </c>
      <c r="F406" s="20" t="e">
        <f t="array" aca="1" ref="F406" ca="1">IF(C406="3_art",IF(E406=_xludf.XLOOKUP(B406,#REF!,#REF!),"",_xludf.XLOOKUP(B406,#REF!,#REF!)),IF(C406="2_familj",IF(E406=_xludf.XLOOKUP(B406,#REF!,#REF!),"",_xludf.XLOOKUP(B406,#REF!,#REF!)),""))</f>
        <v>#NAME?</v>
      </c>
      <c r="G406" s="20" t="str">
        <f t="shared" si="8"/>
        <v/>
      </c>
      <c r="H406" s="20">
        <v>403</v>
      </c>
      <c r="I406" s="20">
        <v>403</v>
      </c>
      <c r="J406" s="38" t="s">
        <v>42</v>
      </c>
      <c r="K406" s="39" t="s">
        <v>1223</v>
      </c>
      <c r="L406" s="34" t="s">
        <v>1224</v>
      </c>
      <c r="M406" s="34" t="s">
        <v>1225</v>
      </c>
      <c r="N406" s="24"/>
      <c r="O406" s="24"/>
      <c r="P406" s="67"/>
      <c r="Q406" s="68"/>
      <c r="R406" s="68"/>
      <c r="S406" s="68"/>
      <c r="T406" s="68"/>
      <c r="U406" s="68"/>
      <c r="V406" s="68"/>
      <c r="W406" s="68"/>
      <c r="X406" s="68"/>
      <c r="Y406" s="68"/>
      <c r="Z406" s="68"/>
      <c r="AA406" s="68"/>
      <c r="AB406" s="68"/>
      <c r="AC406" s="68"/>
      <c r="AD406" s="68"/>
      <c r="AE406" s="68"/>
      <c r="AF406" s="68"/>
      <c r="AG406" s="68"/>
      <c r="AH406" s="68"/>
      <c r="AI406" s="68"/>
    </row>
    <row r="407" spans="1:35" ht="13.5" customHeight="1">
      <c r="A407" s="19" t="e">
        <f t="shared" ca="1" si="5"/>
        <v>#NAME?</v>
      </c>
      <c r="B407" s="19" t="e">
        <f t="array" aca="1" ref="B407" ca="1">_xludf.XLOOKUP(D407,#REF!,#REF!)</f>
        <v>#NAME?</v>
      </c>
      <c r="C407" s="19" t="str">
        <f t="shared" si="6"/>
        <v>3_art</v>
      </c>
      <c r="D407" s="19" t="str">
        <f t="shared" si="7"/>
        <v>Larus dominicanus</v>
      </c>
      <c r="E407" s="19" t="str">
        <f t="shared" si="9"/>
        <v>Kelp Gull</v>
      </c>
      <c r="F407" s="20" t="e">
        <f t="array" aca="1" ref="F407" ca="1">IF(C407="3_art",IF(E407=_xludf.XLOOKUP(B407,#REF!,#REF!),"",_xludf.XLOOKUP(B407,#REF!,#REF!)),IF(C407="2_familj",IF(E407=_xludf.XLOOKUP(B407,#REF!,#REF!),"",_xludf.XLOOKUP(B407,#REF!,#REF!)),""))</f>
        <v>#NAME?</v>
      </c>
      <c r="G407" s="20" t="str">
        <f t="shared" si="8"/>
        <v/>
      </c>
      <c r="H407" s="20">
        <v>404</v>
      </c>
      <c r="I407" s="20">
        <v>404</v>
      </c>
      <c r="J407" s="38" t="s">
        <v>32</v>
      </c>
      <c r="K407" s="39" t="s">
        <v>1226</v>
      </c>
      <c r="L407" s="34" t="s">
        <v>1227</v>
      </c>
      <c r="M407" s="34" t="s">
        <v>1228</v>
      </c>
      <c r="N407" s="24"/>
      <c r="O407" s="24"/>
      <c r="P407" s="67"/>
      <c r="Q407" s="68"/>
      <c r="R407" s="68"/>
      <c r="S407" s="68"/>
      <c r="T407" s="68"/>
      <c r="U407" s="68"/>
      <c r="V407" s="68"/>
      <c r="W407" s="68"/>
      <c r="X407" s="68"/>
      <c r="Y407" s="68"/>
      <c r="Z407" s="68"/>
      <c r="AA407" s="68"/>
      <c r="AB407" s="68"/>
      <c r="AC407" s="68"/>
      <c r="AD407" s="68"/>
      <c r="AE407" s="68"/>
      <c r="AF407" s="68"/>
      <c r="AG407" s="68"/>
      <c r="AH407" s="68"/>
      <c r="AI407" s="68"/>
    </row>
    <row r="408" spans="1:35" ht="13.5" customHeight="1">
      <c r="A408" s="19" t="e">
        <f t="shared" ca="1" si="5"/>
        <v>#NAME?</v>
      </c>
      <c r="B408" s="19" t="e">
        <f t="array" aca="1" ref="B408" ca="1">_xludf.XLOOKUP(D408,#REF!,#REF!)</f>
        <v>#NAME?</v>
      </c>
      <c r="C408" s="19" t="str">
        <f t="shared" si="6"/>
        <v>3_art</v>
      </c>
      <c r="D408" s="19" t="str">
        <f t="shared" si="7"/>
        <v>Larus smithsonianus</v>
      </c>
      <c r="E408" s="19" t="str">
        <f t="shared" si="9"/>
        <v>American Herring Gull</v>
      </c>
      <c r="F408" s="20" t="e">
        <f t="array" aca="1" ref="F408" ca="1">IF(C408="3_art",IF(E408=_xludf.XLOOKUP(B408,#REF!,#REF!),"",_xludf.XLOOKUP(B408,#REF!,#REF!)),IF(C408="2_familj",IF(E408=_xludf.XLOOKUP(B408,#REF!,#REF!),"",_xludf.XLOOKUP(B408,#REF!,#REF!)),""))</f>
        <v>#NAME?</v>
      </c>
      <c r="G408" s="20" t="str">
        <f t="shared" si="8"/>
        <v/>
      </c>
      <c r="H408" s="20">
        <v>405</v>
      </c>
      <c r="I408" s="20">
        <v>405</v>
      </c>
      <c r="J408" s="38" t="s">
        <v>32</v>
      </c>
      <c r="K408" s="39" t="s">
        <v>1229</v>
      </c>
      <c r="L408" s="34" t="s">
        <v>1230</v>
      </c>
      <c r="M408" s="34" t="s">
        <v>1231</v>
      </c>
      <c r="N408" s="24"/>
      <c r="O408" s="24"/>
      <c r="P408" s="67"/>
      <c r="Q408" s="68"/>
      <c r="R408" s="68"/>
      <c r="S408" s="68"/>
      <c r="T408" s="68"/>
      <c r="U408" s="68"/>
      <c r="V408" s="68"/>
      <c r="W408" s="68"/>
      <c r="X408" s="68"/>
      <c r="Y408" s="68"/>
      <c r="Z408" s="68"/>
      <c r="AA408" s="68"/>
      <c r="AB408" s="68"/>
      <c r="AC408" s="68"/>
      <c r="AD408" s="68"/>
      <c r="AE408" s="68"/>
      <c r="AF408" s="68"/>
      <c r="AG408" s="68"/>
      <c r="AH408" s="68"/>
      <c r="AI408" s="68"/>
    </row>
    <row r="409" spans="1:35" ht="13.5" customHeight="1">
      <c r="A409" s="19" t="e">
        <f t="shared" ca="1" si="5"/>
        <v>#NAME?</v>
      </c>
      <c r="B409" s="19" t="e">
        <f t="array" aca="1" ref="B409" ca="1">_xludf.XLOOKUP(D409,#REF!,#REF!)</f>
        <v>#NAME?</v>
      </c>
      <c r="C409" s="19" t="str">
        <f t="shared" si="6"/>
        <v>3_art</v>
      </c>
      <c r="D409" s="19" t="str">
        <f t="shared" si="7"/>
        <v>Larus vegae</v>
      </c>
      <c r="E409" s="19" t="str">
        <f t="shared" si="9"/>
        <v>Vega Gull</v>
      </c>
      <c r="F409" s="20" t="e">
        <f t="array" aca="1" ref="F409" ca="1">IF(C409="3_art",IF(E409=_xludf.XLOOKUP(B409,#REF!,#REF!),"",_xludf.XLOOKUP(B409,#REF!,#REF!)),IF(C409="2_familj",IF(E409=_xludf.XLOOKUP(B409,#REF!,#REF!),"",_xludf.XLOOKUP(B409,#REF!,#REF!)),""))</f>
        <v>#NAME?</v>
      </c>
      <c r="G409" s="20" t="str">
        <f t="shared" si="8"/>
        <v/>
      </c>
      <c r="H409" s="20">
        <v>406</v>
      </c>
      <c r="I409" s="20">
        <v>406</v>
      </c>
      <c r="J409" s="38" t="s">
        <v>32</v>
      </c>
      <c r="K409" s="39" t="s">
        <v>1232</v>
      </c>
      <c r="L409" s="34" t="s">
        <v>1233</v>
      </c>
      <c r="M409" s="34" t="s">
        <v>1234</v>
      </c>
      <c r="N409" s="24"/>
      <c r="O409" s="24"/>
      <c r="P409" s="67"/>
      <c r="Q409" s="68"/>
      <c r="R409" s="68"/>
      <c r="S409" s="68"/>
      <c r="T409" s="68"/>
      <c r="U409" s="68"/>
      <c r="V409" s="68"/>
      <c r="W409" s="68"/>
      <c r="X409" s="68"/>
      <c r="Y409" s="68"/>
      <c r="Z409" s="68"/>
      <c r="AA409" s="68"/>
      <c r="AB409" s="68"/>
      <c r="AC409" s="68"/>
      <c r="AD409" s="68"/>
      <c r="AE409" s="68"/>
      <c r="AF409" s="68"/>
      <c r="AG409" s="68"/>
      <c r="AH409" s="68"/>
      <c r="AI409" s="68"/>
    </row>
    <row r="410" spans="1:35" ht="13.5" customHeight="1">
      <c r="A410" s="19" t="e">
        <f t="shared" ca="1" si="5"/>
        <v>#NAME?</v>
      </c>
      <c r="B410" s="19" t="e">
        <f t="array" aca="1" ref="B410" ca="1">_xludf.XLOOKUP(D410,#REF!,#REF!)</f>
        <v>#NAME?</v>
      </c>
      <c r="C410" s="19" t="str">
        <f t="shared" si="6"/>
        <v>3_art</v>
      </c>
      <c r="D410" s="19" t="str">
        <f t="shared" si="7"/>
        <v>Larus argentatus</v>
      </c>
      <c r="E410" s="19" t="str">
        <f t="shared" si="9"/>
        <v>European Herring Gull</v>
      </c>
      <c r="F410" s="20" t="e">
        <f t="array" aca="1" ref="F410" ca="1">IF(C410="3_art",IF(E410=_xludf.XLOOKUP(B410,#REF!,#REF!),"",_xludf.XLOOKUP(B410,#REF!,#REF!)),IF(C410="2_familj",IF(E410=_xludf.XLOOKUP(B410,#REF!,#REF!),"",_xludf.XLOOKUP(B410,#REF!,#REF!)),""))</f>
        <v>#NAME?</v>
      </c>
      <c r="G410" s="20" t="str">
        <f t="shared" si="8"/>
        <v/>
      </c>
      <c r="H410" s="20">
        <v>407</v>
      </c>
      <c r="I410" s="20">
        <v>407</v>
      </c>
      <c r="J410" s="38" t="s">
        <v>42</v>
      </c>
      <c r="K410" s="39" t="s">
        <v>1235</v>
      </c>
      <c r="L410" s="34" t="s">
        <v>1236</v>
      </c>
      <c r="M410" s="34" t="s">
        <v>1237</v>
      </c>
      <c r="N410" s="75" t="s">
        <v>310</v>
      </c>
      <c r="O410" s="24"/>
      <c r="P410" s="67"/>
      <c r="Q410" s="68"/>
      <c r="R410" s="68"/>
      <c r="S410" s="68"/>
      <c r="T410" s="68"/>
      <c r="U410" s="68"/>
      <c r="V410" s="68"/>
      <c r="W410" s="68"/>
      <c r="X410" s="68"/>
      <c r="Y410" s="68"/>
      <c r="Z410" s="68"/>
      <c r="AA410" s="68"/>
      <c r="AB410" s="68"/>
      <c r="AC410" s="68"/>
      <c r="AD410" s="68"/>
      <c r="AE410" s="68"/>
      <c r="AF410" s="68"/>
      <c r="AG410" s="68"/>
      <c r="AH410" s="68"/>
      <c r="AI410" s="68"/>
    </row>
    <row r="411" spans="1:35" ht="13.5" customHeight="1">
      <c r="A411" s="19" t="e">
        <f t="shared" ca="1" si="5"/>
        <v>#NAME?</v>
      </c>
      <c r="B411" s="19" t="e">
        <f t="array" aca="1" ref="B411" ca="1">_xludf.XLOOKUP(D411,#REF!,#REF!)</f>
        <v>#NAME?</v>
      </c>
      <c r="C411" s="19" t="str">
        <f t="shared" si="6"/>
        <v>3_art</v>
      </c>
      <c r="D411" s="19" t="str">
        <f t="shared" si="7"/>
        <v>Larus michahellis</v>
      </c>
      <c r="E411" s="19" t="str">
        <f t="shared" si="9"/>
        <v>Yellow-legged Gull</v>
      </c>
      <c r="F411" s="20" t="e">
        <f t="array" aca="1" ref="F411" ca="1">IF(C411="3_art",IF(E411=_xludf.XLOOKUP(B411,#REF!,#REF!),"",_xludf.XLOOKUP(B411,#REF!,#REF!)),IF(C411="2_familj",IF(E411=_xludf.XLOOKUP(B411,#REF!,#REF!),"",_xludf.XLOOKUP(B411,#REF!,#REF!)),""))</f>
        <v>#NAME?</v>
      </c>
      <c r="G411" s="20" t="str">
        <f t="shared" si="8"/>
        <v/>
      </c>
      <c r="H411" s="20">
        <v>408</v>
      </c>
      <c r="I411" s="20">
        <v>408</v>
      </c>
      <c r="J411" s="38" t="s">
        <v>42</v>
      </c>
      <c r="K411" s="39" t="s">
        <v>1238</v>
      </c>
      <c r="L411" s="34" t="s">
        <v>1239</v>
      </c>
      <c r="M411" s="34" t="s">
        <v>1240</v>
      </c>
      <c r="N411" s="24"/>
      <c r="O411" s="24"/>
      <c r="P411" s="67"/>
      <c r="Q411" s="68"/>
      <c r="R411" s="68"/>
      <c r="S411" s="68"/>
      <c r="T411" s="68"/>
      <c r="U411" s="68"/>
      <c r="V411" s="68"/>
      <c r="W411" s="68"/>
      <c r="X411" s="68"/>
      <c r="Y411" s="68"/>
      <c r="Z411" s="68"/>
      <c r="AA411" s="68"/>
      <c r="AB411" s="68"/>
      <c r="AC411" s="68"/>
      <c r="AD411" s="68"/>
      <c r="AE411" s="68"/>
      <c r="AF411" s="68"/>
      <c r="AG411" s="68"/>
      <c r="AH411" s="68"/>
      <c r="AI411" s="68"/>
    </row>
    <row r="412" spans="1:35" ht="13.5" customHeight="1">
      <c r="A412" s="19" t="e">
        <f t="shared" ca="1" si="5"/>
        <v>#NAME?</v>
      </c>
      <c r="B412" s="19" t="e">
        <f t="array" aca="1" ref="B412" ca="1">_xludf.XLOOKUP(D412,#REF!,#REF!)</f>
        <v>#NAME?</v>
      </c>
      <c r="C412" s="19" t="str">
        <f t="shared" si="6"/>
        <v>3_art</v>
      </c>
      <c r="D412" s="19" t="str">
        <f t="shared" si="7"/>
        <v>Larus armenicus</v>
      </c>
      <c r="E412" s="19" t="str">
        <f t="shared" si="9"/>
        <v>Armenian Gull</v>
      </c>
      <c r="F412" s="20" t="e">
        <f t="array" aca="1" ref="F412" ca="1">IF(C412="3_art",IF(E412=_xludf.XLOOKUP(B412,#REF!,#REF!),"",_xludf.XLOOKUP(B412,#REF!,#REF!)),IF(C412="2_familj",IF(E412=_xludf.XLOOKUP(B412,#REF!,#REF!),"",_xludf.XLOOKUP(B412,#REF!,#REF!)),""))</f>
        <v>#NAME?</v>
      </c>
      <c r="G412" s="20" t="str">
        <f t="shared" si="8"/>
        <v/>
      </c>
      <c r="H412" s="20">
        <v>409</v>
      </c>
      <c r="I412" s="20">
        <v>409</v>
      </c>
      <c r="J412" s="38" t="s">
        <v>42</v>
      </c>
      <c r="K412" s="39" t="s">
        <v>1241</v>
      </c>
      <c r="L412" s="34" t="s">
        <v>1242</v>
      </c>
      <c r="M412" s="34" t="s">
        <v>1243</v>
      </c>
      <c r="N412" s="24" t="s">
        <v>310</v>
      </c>
      <c r="O412" s="24"/>
      <c r="P412" s="67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  <c r="AB412" s="68"/>
      <c r="AC412" s="68"/>
      <c r="AD412" s="68"/>
      <c r="AE412" s="68"/>
      <c r="AF412" s="68"/>
      <c r="AG412" s="68"/>
      <c r="AH412" s="68"/>
      <c r="AI412" s="68"/>
    </row>
    <row r="413" spans="1:35" ht="13.5" customHeight="1">
      <c r="A413" s="19" t="e">
        <f t="shared" ca="1" si="5"/>
        <v>#NAME?</v>
      </c>
      <c r="B413" s="19" t="e">
        <f t="array" aca="1" ref="B413" ca="1">_xludf.XLOOKUP(D413,#REF!,#REF!)</f>
        <v>#NAME?</v>
      </c>
      <c r="C413" s="19" t="str">
        <f t="shared" si="6"/>
        <v>3_art</v>
      </c>
      <c r="D413" s="19" t="str">
        <f t="shared" si="7"/>
        <v>Larus marinus</v>
      </c>
      <c r="E413" s="19" t="str">
        <f t="shared" si="9"/>
        <v>Great Black-backed Gull</v>
      </c>
      <c r="F413" s="20" t="e">
        <f t="array" aca="1" ref="F413" ca="1">IF(C413="3_art",IF(E413=_xludf.XLOOKUP(B413,#REF!,#REF!),"",_xludf.XLOOKUP(B413,#REF!,#REF!)),IF(C413="2_familj",IF(E413=_xludf.XLOOKUP(B413,#REF!,#REF!),"",_xludf.XLOOKUP(B413,#REF!,#REF!)),""))</f>
        <v>#NAME?</v>
      </c>
      <c r="G413" s="20" t="str">
        <f t="shared" si="8"/>
        <v/>
      </c>
      <c r="H413" s="20">
        <v>410</v>
      </c>
      <c r="I413" s="20">
        <v>410</v>
      </c>
      <c r="J413" s="38" t="s">
        <v>42</v>
      </c>
      <c r="K413" s="39" t="s">
        <v>1244</v>
      </c>
      <c r="L413" s="34" t="s">
        <v>1245</v>
      </c>
      <c r="M413" s="34" t="s">
        <v>1246</v>
      </c>
      <c r="N413" s="24"/>
      <c r="O413" s="24"/>
      <c r="P413" s="67"/>
      <c r="Q413" s="68"/>
      <c r="R413" s="68"/>
      <c r="S413" s="68"/>
      <c r="T413" s="68"/>
      <c r="U413" s="68"/>
      <c r="V413" s="68"/>
      <c r="W413" s="68"/>
      <c r="X413" s="68"/>
      <c r="Y413" s="68"/>
      <c r="Z413" s="68"/>
      <c r="AA413" s="68"/>
      <c r="AB413" s="68"/>
      <c r="AC413" s="68"/>
      <c r="AD413" s="68"/>
      <c r="AE413" s="68"/>
      <c r="AF413" s="68"/>
      <c r="AG413" s="68"/>
      <c r="AH413" s="68"/>
      <c r="AI413" s="68"/>
    </row>
    <row r="414" spans="1:35" ht="13.5" customHeight="1">
      <c r="A414" s="19" t="e">
        <f t="shared" ca="1" si="5"/>
        <v>#NAME?</v>
      </c>
      <c r="B414" s="19" t="e">
        <f t="array" aca="1" ref="B414" ca="1">_xludf.XLOOKUP(D414,#REF!,#REF!)</f>
        <v>#NAME?</v>
      </c>
      <c r="C414" s="19" t="str">
        <f t="shared" si="6"/>
        <v>3_art</v>
      </c>
      <c r="D414" s="19" t="str">
        <f t="shared" si="7"/>
        <v>Larus hyperboreus</v>
      </c>
      <c r="E414" s="19" t="str">
        <f t="shared" si="9"/>
        <v>Glaucous Gull</v>
      </c>
      <c r="F414" s="20" t="e">
        <f t="array" aca="1" ref="F414" ca="1">IF(C414="3_art",IF(E414=_xludf.XLOOKUP(B414,#REF!,#REF!),"",_xludf.XLOOKUP(B414,#REF!,#REF!)),IF(C414="2_familj",IF(E414=_xludf.XLOOKUP(B414,#REF!,#REF!),"",_xludf.XLOOKUP(B414,#REF!,#REF!)),""))</f>
        <v>#NAME?</v>
      </c>
      <c r="G414" s="20" t="str">
        <f t="shared" si="8"/>
        <v/>
      </c>
      <c r="H414" s="20">
        <v>411</v>
      </c>
      <c r="I414" s="20">
        <v>411</v>
      </c>
      <c r="J414" s="38" t="s">
        <v>42</v>
      </c>
      <c r="K414" s="39" t="s">
        <v>1247</v>
      </c>
      <c r="L414" s="34" t="s">
        <v>1248</v>
      </c>
      <c r="M414" s="34" t="s">
        <v>1249</v>
      </c>
      <c r="N414" s="24"/>
      <c r="O414" s="24"/>
      <c r="P414" s="67"/>
      <c r="Q414" s="68"/>
      <c r="R414" s="68"/>
      <c r="S414" s="68"/>
      <c r="T414" s="68"/>
      <c r="U414" s="68"/>
      <c r="V414" s="68"/>
      <c r="W414" s="68"/>
      <c r="X414" s="68"/>
      <c r="Y414" s="68"/>
      <c r="Z414" s="68"/>
      <c r="AA414" s="68"/>
      <c r="AB414" s="68"/>
      <c r="AC414" s="68"/>
      <c r="AD414" s="68"/>
      <c r="AE414" s="68"/>
      <c r="AF414" s="68"/>
      <c r="AG414" s="68"/>
      <c r="AH414" s="68"/>
      <c r="AI414" s="68"/>
    </row>
    <row r="415" spans="1:35" ht="13.5" customHeight="1">
      <c r="A415" s="19" t="e">
        <f t="shared" ca="1" si="5"/>
        <v>#NAME?</v>
      </c>
      <c r="B415" s="19" t="e">
        <f t="array" aca="1" ref="B415" ca="1">_xludf.XLOOKUP(D415,#REF!,#REF!)</f>
        <v>#NAME?</v>
      </c>
      <c r="C415" s="19" t="str">
        <f t="shared" si="6"/>
        <v>3_art</v>
      </c>
      <c r="D415" s="19" t="str">
        <f t="shared" si="7"/>
        <v>Larus fuscus</v>
      </c>
      <c r="E415" s="19" t="str">
        <f t="shared" si="9"/>
        <v>Lesser Black-backed Gull</v>
      </c>
      <c r="F415" s="20" t="e">
        <f t="array" aca="1" ref="F415" ca="1">IF(C415="3_art",IF(E415=_xludf.XLOOKUP(B415,#REF!,#REF!),"",_xludf.XLOOKUP(B415,#REF!,#REF!)),IF(C415="2_familj",IF(E415=_xludf.XLOOKUP(B415,#REF!,#REF!),"",_xludf.XLOOKUP(B415,#REF!,#REF!)),""))</f>
        <v>#NAME?</v>
      </c>
      <c r="G415" s="20" t="str">
        <f t="shared" si="8"/>
        <v/>
      </c>
      <c r="H415" s="20">
        <v>412</v>
      </c>
      <c r="I415" s="20">
        <v>412</v>
      </c>
      <c r="J415" s="38" t="s">
        <v>42</v>
      </c>
      <c r="K415" s="39" t="s">
        <v>1250</v>
      </c>
      <c r="L415" s="34" t="s">
        <v>1251</v>
      </c>
      <c r="M415" s="34" t="s">
        <v>1252</v>
      </c>
      <c r="N415" s="24" t="s">
        <v>105</v>
      </c>
      <c r="O415" s="24"/>
      <c r="P415" s="67"/>
      <c r="Q415" s="68"/>
      <c r="R415" s="68"/>
      <c r="S415" s="68"/>
      <c r="T415" s="68"/>
      <c r="U415" s="68"/>
      <c r="V415" s="68"/>
      <c r="W415" s="68"/>
      <c r="X415" s="68"/>
      <c r="Y415" s="68"/>
      <c r="Z415" s="68"/>
      <c r="AA415" s="68"/>
      <c r="AB415" s="68"/>
      <c r="AC415" s="68"/>
      <c r="AD415" s="68"/>
      <c r="AE415" s="68"/>
      <c r="AF415" s="68"/>
      <c r="AG415" s="68"/>
      <c r="AH415" s="68"/>
      <c r="AI415" s="68"/>
    </row>
    <row r="416" spans="1:35" ht="13.5" customHeight="1">
      <c r="A416" s="19" t="e">
        <f t="shared" ca="1" si="5"/>
        <v>#NAME?</v>
      </c>
      <c r="B416" s="19" t="e">
        <f t="array" aca="1" ref="B416" ca="1">_xludf.XLOOKUP(D416,#REF!,#REF!)</f>
        <v>#NAME?</v>
      </c>
      <c r="C416" s="19" t="str">
        <f t="shared" si="6"/>
        <v>3_art</v>
      </c>
      <c r="D416" s="19" t="str">
        <f t="shared" si="7"/>
        <v>Larus glaucescens</v>
      </c>
      <c r="E416" s="19" t="str">
        <f t="shared" si="9"/>
        <v>Glaucous-winged Gull</v>
      </c>
      <c r="F416" s="20" t="e">
        <f t="array" aca="1" ref="F416" ca="1">IF(C416="3_art",IF(E416=_xludf.XLOOKUP(B416,#REF!,#REF!),"",_xludf.XLOOKUP(B416,#REF!,#REF!)),IF(C416="2_familj",IF(E416=_xludf.XLOOKUP(B416,#REF!,#REF!),"",_xludf.XLOOKUP(B416,#REF!,#REF!)),""))</f>
        <v>#NAME?</v>
      </c>
      <c r="G416" s="20" t="str">
        <f t="shared" si="8"/>
        <v>Ny plats</v>
      </c>
      <c r="H416" s="20">
        <v>415</v>
      </c>
      <c r="I416" s="20">
        <v>413</v>
      </c>
      <c r="J416" s="38" t="s">
        <v>32</v>
      </c>
      <c r="K416" s="39" t="s">
        <v>1253</v>
      </c>
      <c r="L416" s="34" t="s">
        <v>1254</v>
      </c>
      <c r="M416" s="34" t="s">
        <v>1255</v>
      </c>
      <c r="N416" s="24"/>
      <c r="O416" s="24"/>
      <c r="P416" s="67"/>
      <c r="Q416" s="68"/>
      <c r="R416" s="68"/>
      <c r="S416" s="68"/>
      <c r="T416" s="68"/>
      <c r="U416" s="68"/>
      <c r="V416" s="68"/>
      <c r="W416" s="68"/>
      <c r="X416" s="68"/>
      <c r="Y416" s="68"/>
      <c r="Z416" s="68"/>
      <c r="AA416" s="68"/>
      <c r="AB416" s="68"/>
      <c r="AC416" s="68"/>
      <c r="AD416" s="68"/>
      <c r="AE416" s="68"/>
      <c r="AF416" s="68"/>
      <c r="AG416" s="68"/>
      <c r="AH416" s="68"/>
      <c r="AI416" s="68"/>
    </row>
    <row r="417" spans="1:35" ht="13.5" customHeight="1">
      <c r="A417" s="19" t="e">
        <f t="shared" ca="1" si="5"/>
        <v>#NAME?</v>
      </c>
      <c r="B417" s="19" t="e">
        <f t="array" aca="1" ref="B417" ca="1">_xludf.XLOOKUP(D417,#REF!,#REF!)</f>
        <v>#NAME?</v>
      </c>
      <c r="C417" s="19" t="str">
        <f t="shared" si="6"/>
        <v>3_art</v>
      </c>
      <c r="D417" s="19" t="str">
        <f t="shared" si="7"/>
        <v>Larus schistisagus</v>
      </c>
      <c r="E417" s="19" t="str">
        <f t="shared" si="9"/>
        <v>Slaty-backed Gull</v>
      </c>
      <c r="F417" s="20" t="e">
        <f t="array" aca="1" ref="F417" ca="1">IF(C417="3_art",IF(E417=_xludf.XLOOKUP(B417,#REF!,#REF!),"",_xludf.XLOOKUP(B417,#REF!,#REF!)),IF(C417="2_familj",IF(E417=_xludf.XLOOKUP(B417,#REF!,#REF!),"",_xludf.XLOOKUP(B417,#REF!,#REF!)),""))</f>
        <v>#NAME?</v>
      </c>
      <c r="G417" s="20" t="str">
        <f t="shared" si="8"/>
        <v/>
      </c>
      <c r="H417" s="20">
        <v>414</v>
      </c>
      <c r="I417" s="20">
        <v>414</v>
      </c>
      <c r="J417" s="38" t="s">
        <v>32</v>
      </c>
      <c r="K417" s="39" t="s">
        <v>1256</v>
      </c>
      <c r="L417" s="34" t="s">
        <v>1257</v>
      </c>
      <c r="M417" s="34" t="s">
        <v>1258</v>
      </c>
      <c r="N417" s="46"/>
      <c r="O417" s="24"/>
      <c r="P417" s="67"/>
      <c r="Q417" s="68"/>
      <c r="R417" s="68"/>
      <c r="S417" s="68"/>
      <c r="T417" s="68"/>
      <c r="U417" s="68"/>
      <c r="V417" s="68"/>
      <c r="W417" s="68"/>
      <c r="X417" s="68"/>
      <c r="Y417" s="68"/>
      <c r="Z417" s="68"/>
      <c r="AA417" s="68"/>
      <c r="AB417" s="68"/>
      <c r="AC417" s="68"/>
      <c r="AD417" s="68"/>
      <c r="AE417" s="68"/>
      <c r="AF417" s="68"/>
      <c r="AG417" s="68"/>
      <c r="AH417" s="68"/>
      <c r="AI417" s="68"/>
    </row>
    <row r="418" spans="1:35" ht="13.5" customHeight="1">
      <c r="A418" s="19" t="e">
        <f t="shared" ca="1" si="5"/>
        <v>#NAME?</v>
      </c>
      <c r="B418" s="19" t="e">
        <f t="array" aca="1" ref="B418" ca="1">_xludf.XLOOKUP(D418,#REF!,#REF!)</f>
        <v>#NAME?</v>
      </c>
      <c r="C418" s="19" t="str">
        <f t="shared" si="6"/>
        <v>3_art</v>
      </c>
      <c r="D418" s="19" t="str">
        <f t="shared" si="7"/>
        <v>Larus glaucoides</v>
      </c>
      <c r="E418" s="19" t="str">
        <f t="shared" si="9"/>
        <v>Iceland Gull</v>
      </c>
      <c r="F418" s="20" t="e">
        <f t="array" aca="1" ref="F418" ca="1">IF(C418="3_art",IF(E418=_xludf.XLOOKUP(B418,#REF!,#REF!),"",_xludf.XLOOKUP(B418,#REF!,#REF!)),IF(C418="2_familj",IF(E418=_xludf.XLOOKUP(B418,#REF!,#REF!),"",_xludf.XLOOKUP(B418,#REF!,#REF!)),""))</f>
        <v>#NAME?</v>
      </c>
      <c r="G418" s="20" t="str">
        <f t="shared" si="8"/>
        <v>Ny plats</v>
      </c>
      <c r="H418" s="20">
        <v>413</v>
      </c>
      <c r="I418" s="20">
        <v>415</v>
      </c>
      <c r="J418" s="38" t="s">
        <v>32</v>
      </c>
      <c r="K418" s="39" t="s">
        <v>1259</v>
      </c>
      <c r="L418" s="34" t="s">
        <v>1260</v>
      </c>
      <c r="M418" s="34" t="s">
        <v>1261</v>
      </c>
      <c r="N418" s="46"/>
      <c r="O418" s="24"/>
      <c r="P418" s="67"/>
      <c r="Q418" s="68"/>
      <c r="R418" s="68"/>
      <c r="S418" s="68"/>
      <c r="T418" s="68"/>
      <c r="U418" s="68"/>
      <c r="V418" s="68"/>
      <c r="W418" s="68"/>
      <c r="X418" s="68"/>
      <c r="Y418" s="68"/>
      <c r="Z418" s="68"/>
      <c r="AA418" s="68"/>
      <c r="AB418" s="68"/>
      <c r="AC418" s="68"/>
      <c r="AD418" s="68"/>
      <c r="AE418" s="68"/>
      <c r="AF418" s="68"/>
      <c r="AG418" s="68"/>
      <c r="AH418" s="68"/>
      <c r="AI418" s="68"/>
    </row>
    <row r="419" spans="1:35" ht="27" customHeight="1">
      <c r="A419" s="19" t="e">
        <f t="shared" ca="1" si="5"/>
        <v>#NAME?</v>
      </c>
      <c r="B419" s="19" t="e">
        <f t="array" aca="1" ref="B419" ca="1">_xludf.XLOOKUP(D419,#REF!,#REF!)</f>
        <v>#NAME?</v>
      </c>
      <c r="C419" s="19" t="str">
        <f t="shared" si="6"/>
        <v>1_ordning</v>
      </c>
      <c r="D419" s="19" t="str">
        <f t="shared" si="7"/>
        <v>Phaethontiformes</v>
      </c>
      <c r="E419" s="19">
        <f t="shared" si="9"/>
        <v>0</v>
      </c>
      <c r="F419" s="20" t="str">
        <f t="array" ref="F419">IF(C419="3_art",IF(E419=_xludf.XLOOKUP(B419,#REF!,#REF!),"",_xludf.XLOOKUP(B419,#REF!,#REF!)),IF(C419="2_familj",IF(E419=_xludf.XLOOKUP(B419,#REF!,#REF!),"",_xludf.XLOOKUP(B419,#REF!,#REF!)),""))</f>
        <v/>
      </c>
      <c r="G419" s="20" t="str">
        <f t="shared" si="8"/>
        <v/>
      </c>
      <c r="H419" s="20">
        <v>416</v>
      </c>
      <c r="I419" s="20">
        <v>416</v>
      </c>
      <c r="J419" s="38"/>
      <c r="K419" s="22" t="s">
        <v>1262</v>
      </c>
      <c r="L419" s="22" t="s">
        <v>1263</v>
      </c>
      <c r="M419" s="34"/>
      <c r="N419" s="24"/>
      <c r="O419" s="24"/>
      <c r="P419" s="25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</row>
    <row r="420" spans="1:35" ht="13.5" customHeight="1">
      <c r="A420" s="19" t="e">
        <f t="shared" ca="1" si="5"/>
        <v>#NAME?</v>
      </c>
      <c r="B420" s="19" t="e">
        <f t="array" aca="1" ref="B420" ca="1">_xludf.XLOOKUP(D420,#REF!,#REF!)</f>
        <v>#NAME?</v>
      </c>
      <c r="C420" s="19" t="str">
        <f t="shared" si="6"/>
        <v>2_familj</v>
      </c>
      <c r="D420" s="19" t="str">
        <f t="shared" si="7"/>
        <v>Phaethontidae</v>
      </c>
      <c r="E420" s="19" t="str">
        <f t="shared" si="9"/>
        <v>Tropicbirds</v>
      </c>
      <c r="F420" s="20" t="e">
        <f t="array" aca="1" ref="F420" ca="1">IF(C420="3_art",IF(E420=_xludf.XLOOKUP(B420,#REF!,#REF!),"",_xludf.XLOOKUP(B420,#REF!,#REF!)),IF(C420="2_familj",IF(E420=_xludf.XLOOKUP(B420,#REF!,#REF!),"",_xludf.XLOOKUP(B420,#REF!,#REF!)),""))</f>
        <v>#NAME?</v>
      </c>
      <c r="G420" s="20" t="str">
        <f t="shared" si="8"/>
        <v/>
      </c>
      <c r="H420" s="20">
        <v>417</v>
      </c>
      <c r="I420" s="20">
        <v>417</v>
      </c>
      <c r="J420" s="38"/>
      <c r="K420" s="56" t="s">
        <v>1264</v>
      </c>
      <c r="L420" s="30" t="s">
        <v>1265</v>
      </c>
      <c r="M420" s="30" t="s">
        <v>1266</v>
      </c>
      <c r="N420" s="31"/>
      <c r="O420" s="24"/>
      <c r="P420" s="25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</row>
    <row r="421" spans="1:35" ht="13.5" customHeight="1">
      <c r="A421" s="19" t="e">
        <f t="shared" ca="1" si="5"/>
        <v>#NAME?</v>
      </c>
      <c r="B421" s="19" t="e">
        <f t="array" aca="1" ref="B421" ca="1">_xludf.XLOOKUP(D421,#REF!,#REF!)</f>
        <v>#NAME?</v>
      </c>
      <c r="C421" s="19" t="str">
        <f t="shared" si="6"/>
        <v>3_art</v>
      </c>
      <c r="D421" s="19" t="str">
        <f t="shared" si="7"/>
        <v>Phaethon aethereus</v>
      </c>
      <c r="E421" s="19" t="str">
        <f t="shared" si="9"/>
        <v>Red-billed Tropicbird</v>
      </c>
      <c r="F421" s="20" t="e">
        <f t="array" aca="1" ref="F421" ca="1">IF(C421="3_art",IF(E421=_xludf.XLOOKUP(B421,#REF!,#REF!),"",_xludf.XLOOKUP(B421,#REF!,#REF!)),IF(C421="2_familj",IF(E421=_xludf.XLOOKUP(B421,#REF!,#REF!),"",_xludf.XLOOKUP(B421,#REF!,#REF!)),""))</f>
        <v>#NAME?</v>
      </c>
      <c r="G421" s="20" t="str">
        <f t="shared" si="8"/>
        <v/>
      </c>
      <c r="H421" s="20">
        <v>418</v>
      </c>
      <c r="I421" s="20">
        <v>418</v>
      </c>
      <c r="J421" s="38" t="s">
        <v>42</v>
      </c>
      <c r="K421" s="44" t="s">
        <v>1267</v>
      </c>
      <c r="L421" s="34" t="s">
        <v>1268</v>
      </c>
      <c r="M421" s="34" t="s">
        <v>1269</v>
      </c>
      <c r="N421" s="24"/>
      <c r="O421" s="24"/>
      <c r="P421" s="25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</row>
    <row r="422" spans="1:35" ht="13.5" customHeight="1">
      <c r="A422" s="19" t="e">
        <f t="shared" ca="1" si="5"/>
        <v>#NAME?</v>
      </c>
      <c r="B422" s="19" t="e">
        <f t="array" aca="1" ref="B422" ca="1">_xludf.XLOOKUP(D422,#REF!,#REF!)</f>
        <v>#NAME?</v>
      </c>
      <c r="C422" s="19" t="str">
        <f t="shared" si="6"/>
        <v>3_art</v>
      </c>
      <c r="D422" s="19" t="str">
        <f t="shared" si="7"/>
        <v>Phaethon lepturus</v>
      </c>
      <c r="E422" s="19" t="str">
        <f t="shared" si="9"/>
        <v>White-tailed Tropicbird</v>
      </c>
      <c r="F422" s="20" t="e">
        <f t="array" aca="1" ref="F422" ca="1">IF(C422="3_art",IF(E422=_xludf.XLOOKUP(B422,#REF!,#REF!),"",_xludf.XLOOKUP(B422,#REF!,#REF!)),IF(C422="2_familj",IF(E422=_xludf.XLOOKUP(B422,#REF!,#REF!),"",_xludf.XLOOKUP(B422,#REF!,#REF!)),""))</f>
        <v>#NAME?</v>
      </c>
      <c r="G422" s="20" t="str">
        <f t="shared" si="8"/>
        <v/>
      </c>
      <c r="H422" s="20">
        <v>419</v>
      </c>
      <c r="I422" s="20">
        <v>419</v>
      </c>
      <c r="J422" s="38" t="s">
        <v>32</v>
      </c>
      <c r="K422" s="44" t="s">
        <v>1270</v>
      </c>
      <c r="L422" s="34" t="s">
        <v>1271</v>
      </c>
      <c r="M422" s="34" t="s">
        <v>1272</v>
      </c>
      <c r="N422" s="24"/>
      <c r="O422" s="24"/>
      <c r="P422" s="25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</row>
    <row r="423" spans="1:35" ht="27" customHeight="1">
      <c r="A423" s="41" t="e">
        <f t="shared" ca="1" si="5"/>
        <v>#NAME?</v>
      </c>
      <c r="B423" s="41" t="e">
        <f t="array" aca="1" ref="B423" ca="1">_xludf.XLOOKUP(D423,#REF!,#REF!)</f>
        <v>#NAME?</v>
      </c>
      <c r="C423" s="41" t="str">
        <f t="shared" si="6"/>
        <v>1_ordning</v>
      </c>
      <c r="D423" s="41" t="str">
        <f t="shared" si="7"/>
        <v>Gaviiformes</v>
      </c>
      <c r="E423" s="41">
        <f t="shared" si="9"/>
        <v>0</v>
      </c>
      <c r="F423" s="42" t="str">
        <f t="array" ref="F423">IF(C423="3_art",IF(E423=_xludf.XLOOKUP(B423,#REF!,#REF!),"",_xludf.XLOOKUP(B423,#REF!,#REF!)),IF(C423="2_familj",IF(E423=_xludf.XLOOKUP(B423,#REF!,#REF!),"",_xludf.XLOOKUP(B423,#REF!,#REF!)),""))</f>
        <v/>
      </c>
      <c r="G423" s="42" t="str">
        <f t="shared" si="8"/>
        <v/>
      </c>
      <c r="H423" s="42">
        <v>420</v>
      </c>
      <c r="I423" s="42">
        <v>420</v>
      </c>
      <c r="J423" s="43"/>
      <c r="K423" s="22" t="s">
        <v>1273</v>
      </c>
      <c r="L423" s="22" t="s">
        <v>1274</v>
      </c>
      <c r="M423" s="34"/>
      <c r="N423" s="24"/>
      <c r="O423" s="24"/>
      <c r="P423" s="62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  <c r="AB423" s="63"/>
      <c r="AC423" s="63"/>
      <c r="AD423" s="63"/>
      <c r="AE423" s="63"/>
      <c r="AF423" s="63"/>
      <c r="AG423" s="63"/>
      <c r="AH423" s="63"/>
      <c r="AI423" s="63"/>
    </row>
    <row r="424" spans="1:35" ht="13.5" customHeight="1">
      <c r="A424" s="41" t="e">
        <f t="shared" ca="1" si="5"/>
        <v>#NAME?</v>
      </c>
      <c r="B424" s="41" t="e">
        <f t="array" aca="1" ref="B424" ca="1">_xludf.XLOOKUP(D424,#REF!,#REF!)</f>
        <v>#NAME?</v>
      </c>
      <c r="C424" s="41" t="str">
        <f t="shared" si="6"/>
        <v>2_familj</v>
      </c>
      <c r="D424" s="41" t="str">
        <f t="shared" si="7"/>
        <v>Gaviidae</v>
      </c>
      <c r="E424" s="41" t="str">
        <f t="shared" si="9"/>
        <v>Loons</v>
      </c>
      <c r="F424" s="42" t="e">
        <f t="array" aca="1" ref="F424" ca="1">IF(C424="3_art",IF(E424=_xludf.XLOOKUP(B424,#REF!,#REF!),"",_xludf.XLOOKUP(B424,#REF!,#REF!)),IF(C424="2_familj",IF(E424=_xludf.XLOOKUP(B424,#REF!,#REF!),"",_xludf.XLOOKUP(B424,#REF!,#REF!)),""))</f>
        <v>#NAME?</v>
      </c>
      <c r="G424" s="42" t="str">
        <f t="shared" si="8"/>
        <v/>
      </c>
      <c r="H424" s="42">
        <v>421</v>
      </c>
      <c r="I424" s="42">
        <v>421</v>
      </c>
      <c r="J424" s="43"/>
      <c r="K424" s="56" t="s">
        <v>1275</v>
      </c>
      <c r="L424" s="30" t="s">
        <v>1276</v>
      </c>
      <c r="M424" s="30" t="s">
        <v>1277</v>
      </c>
      <c r="N424" s="31"/>
      <c r="O424" s="24"/>
      <c r="P424" s="62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63"/>
      <c r="AB424" s="63"/>
      <c r="AC424" s="63"/>
      <c r="AD424" s="63"/>
      <c r="AE424" s="63"/>
      <c r="AF424" s="63"/>
      <c r="AG424" s="63"/>
      <c r="AH424" s="63"/>
      <c r="AI424" s="63"/>
    </row>
    <row r="425" spans="1:35" ht="13.5" customHeight="1">
      <c r="A425" s="19" t="e">
        <f t="shared" ca="1" si="5"/>
        <v>#NAME?</v>
      </c>
      <c r="B425" s="19" t="e">
        <f t="array" aca="1" ref="B425" ca="1">_xludf.XLOOKUP(D425,#REF!,#REF!)</f>
        <v>#NAME?</v>
      </c>
      <c r="C425" s="19" t="str">
        <f t="shared" si="6"/>
        <v>3_art</v>
      </c>
      <c r="D425" s="19" t="str">
        <f t="shared" si="7"/>
        <v>Gavia stellata</v>
      </c>
      <c r="E425" s="19" t="str">
        <f t="shared" si="9"/>
        <v>Red-throated Loon</v>
      </c>
      <c r="F425" s="20" t="e">
        <f t="array" aca="1" ref="F425" ca="1">IF(C425="3_art",IF(E425=_xludf.XLOOKUP(B425,#REF!,#REF!),"",_xludf.XLOOKUP(B425,#REF!,#REF!)),IF(C425="2_familj",IF(E425=_xludf.XLOOKUP(B425,#REF!,#REF!),"",_xludf.XLOOKUP(B425,#REF!,#REF!)),""))</f>
        <v>#NAME?</v>
      </c>
      <c r="G425" s="20" t="str">
        <f t="shared" si="8"/>
        <v/>
      </c>
      <c r="H425" s="20">
        <v>422</v>
      </c>
      <c r="I425" s="20">
        <v>422</v>
      </c>
      <c r="J425" s="38" t="s">
        <v>42</v>
      </c>
      <c r="K425" s="44" t="s">
        <v>1278</v>
      </c>
      <c r="L425" s="34" t="s">
        <v>1279</v>
      </c>
      <c r="M425" s="34" t="s">
        <v>1280</v>
      </c>
      <c r="N425" s="24"/>
      <c r="O425" s="24"/>
      <c r="P425" s="62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63"/>
      <c r="AB425" s="63"/>
      <c r="AC425" s="63"/>
      <c r="AD425" s="63"/>
      <c r="AE425" s="63"/>
      <c r="AF425" s="63"/>
      <c r="AG425" s="63"/>
      <c r="AH425" s="63"/>
      <c r="AI425" s="63"/>
    </row>
    <row r="426" spans="1:35" ht="13.5" customHeight="1">
      <c r="A426" s="19" t="e">
        <f t="shared" ca="1" si="5"/>
        <v>#NAME?</v>
      </c>
      <c r="B426" s="19" t="e">
        <f t="array" aca="1" ref="B426" ca="1">_xludf.XLOOKUP(D426,#REF!,#REF!)</f>
        <v>#NAME?</v>
      </c>
      <c r="C426" s="19" t="str">
        <f t="shared" si="6"/>
        <v>3_art</v>
      </c>
      <c r="D426" s="19" t="str">
        <f t="shared" si="7"/>
        <v>Gavia immer</v>
      </c>
      <c r="E426" s="19" t="str">
        <f t="shared" si="9"/>
        <v>Common Loon</v>
      </c>
      <c r="F426" s="20" t="e">
        <f t="array" aca="1" ref="F426" ca="1">IF(C426="3_art",IF(E426=_xludf.XLOOKUP(B426,#REF!,#REF!),"",_xludf.XLOOKUP(B426,#REF!,#REF!)),IF(C426="2_familj",IF(E426=_xludf.XLOOKUP(B426,#REF!,#REF!),"",_xludf.XLOOKUP(B426,#REF!,#REF!)),""))</f>
        <v>#NAME?</v>
      </c>
      <c r="G426" s="20" t="str">
        <f t="shared" si="8"/>
        <v/>
      </c>
      <c r="H426" s="20">
        <v>423</v>
      </c>
      <c r="I426" s="20">
        <v>423</v>
      </c>
      <c r="J426" s="38" t="s">
        <v>42</v>
      </c>
      <c r="K426" s="44" t="s">
        <v>1281</v>
      </c>
      <c r="L426" s="34" t="s">
        <v>1282</v>
      </c>
      <c r="M426" s="34" t="s">
        <v>1283</v>
      </c>
      <c r="N426" s="24"/>
      <c r="O426" s="24"/>
      <c r="P426" s="62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63"/>
      <c r="AB426" s="63"/>
      <c r="AC426" s="63"/>
      <c r="AD426" s="63"/>
      <c r="AE426" s="63"/>
      <c r="AF426" s="63"/>
      <c r="AG426" s="63"/>
      <c r="AH426" s="63"/>
      <c r="AI426" s="63"/>
    </row>
    <row r="427" spans="1:35" ht="13.5" customHeight="1">
      <c r="A427" s="19" t="e">
        <f t="shared" ca="1" si="5"/>
        <v>#NAME?</v>
      </c>
      <c r="B427" s="19" t="e">
        <f t="array" aca="1" ref="B427" ca="1">_xludf.XLOOKUP(D427,#REF!,#REF!)</f>
        <v>#NAME?</v>
      </c>
      <c r="C427" s="19" t="str">
        <f t="shared" si="6"/>
        <v>3_art</v>
      </c>
      <c r="D427" s="19" t="str">
        <f t="shared" si="7"/>
        <v>Gavia adamsii</v>
      </c>
      <c r="E427" s="19" t="str">
        <f t="shared" si="9"/>
        <v>Yellow-billed Loon</v>
      </c>
      <c r="F427" s="20" t="e">
        <f t="array" aca="1" ref="F427" ca="1">IF(C427="3_art",IF(E427=_xludf.XLOOKUP(B427,#REF!,#REF!),"",_xludf.XLOOKUP(B427,#REF!,#REF!)),IF(C427="2_familj",IF(E427=_xludf.XLOOKUP(B427,#REF!,#REF!),"",_xludf.XLOOKUP(B427,#REF!,#REF!)),""))</f>
        <v>#NAME?</v>
      </c>
      <c r="G427" s="20" t="str">
        <f t="shared" si="8"/>
        <v/>
      </c>
      <c r="H427" s="20">
        <v>424</v>
      </c>
      <c r="I427" s="20">
        <v>424</v>
      </c>
      <c r="J427" s="38" t="s">
        <v>42</v>
      </c>
      <c r="K427" s="44" t="s">
        <v>1284</v>
      </c>
      <c r="L427" s="34" t="s">
        <v>1285</v>
      </c>
      <c r="M427" s="34" t="s">
        <v>1286</v>
      </c>
      <c r="N427" s="24"/>
      <c r="O427" s="24"/>
      <c r="P427" s="62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63"/>
      <c r="AB427" s="63"/>
      <c r="AC427" s="63"/>
      <c r="AD427" s="63"/>
      <c r="AE427" s="63"/>
      <c r="AF427" s="63"/>
      <c r="AG427" s="63"/>
      <c r="AH427" s="63"/>
      <c r="AI427" s="63"/>
    </row>
    <row r="428" spans="1:35" ht="13.5" customHeight="1">
      <c r="A428" s="19" t="e">
        <f t="shared" ca="1" si="5"/>
        <v>#NAME?</v>
      </c>
      <c r="B428" s="19" t="e">
        <f t="array" aca="1" ref="B428" ca="1">_xludf.XLOOKUP(D428,#REF!,#REF!)</f>
        <v>#NAME?</v>
      </c>
      <c r="C428" s="19" t="str">
        <f t="shared" si="6"/>
        <v>3_art</v>
      </c>
      <c r="D428" s="19" t="str">
        <f t="shared" si="7"/>
        <v>Gavia pacifica</v>
      </c>
      <c r="E428" s="19" t="str">
        <f t="shared" si="9"/>
        <v>Pacific Loon</v>
      </c>
      <c r="F428" s="20" t="e">
        <f t="array" aca="1" ref="F428" ca="1">IF(C428="3_art",IF(E428=_xludf.XLOOKUP(B428,#REF!,#REF!),"",_xludf.XLOOKUP(B428,#REF!,#REF!)),IF(C428="2_familj",IF(E428=_xludf.XLOOKUP(B428,#REF!,#REF!),"",_xludf.XLOOKUP(B428,#REF!,#REF!)),""))</f>
        <v>#NAME?</v>
      </c>
      <c r="G428" s="20" t="str">
        <f t="shared" si="8"/>
        <v/>
      </c>
      <c r="H428" s="20">
        <v>425</v>
      </c>
      <c r="I428" s="20">
        <v>425</v>
      </c>
      <c r="J428" s="38" t="s">
        <v>32</v>
      </c>
      <c r="K428" s="44" t="s">
        <v>1287</v>
      </c>
      <c r="L428" s="34" t="s">
        <v>1288</v>
      </c>
      <c r="M428" s="34" t="s">
        <v>1289</v>
      </c>
      <c r="N428" s="24"/>
      <c r="O428" s="24"/>
      <c r="P428" s="62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63"/>
      <c r="AB428" s="63"/>
      <c r="AC428" s="63"/>
      <c r="AD428" s="63"/>
      <c r="AE428" s="63"/>
      <c r="AF428" s="63"/>
      <c r="AG428" s="63"/>
      <c r="AH428" s="63"/>
      <c r="AI428" s="63"/>
    </row>
    <row r="429" spans="1:35" ht="13.5" customHeight="1">
      <c r="A429" s="19" t="e">
        <f t="shared" ca="1" si="5"/>
        <v>#NAME?</v>
      </c>
      <c r="B429" s="19" t="e">
        <f t="array" aca="1" ref="B429" ca="1">_xludf.XLOOKUP(D429,#REF!,#REF!)</f>
        <v>#NAME?</v>
      </c>
      <c r="C429" s="19" t="str">
        <f t="shared" si="6"/>
        <v>3_art</v>
      </c>
      <c r="D429" s="19" t="str">
        <f t="shared" si="7"/>
        <v>Gavia arctica</v>
      </c>
      <c r="E429" s="19" t="str">
        <f t="shared" si="9"/>
        <v>Black-throated Loon</v>
      </c>
      <c r="F429" s="20" t="e">
        <f t="array" aca="1" ref="F429" ca="1">IF(C429="3_art",IF(E429=_xludf.XLOOKUP(B429,#REF!,#REF!),"",_xludf.XLOOKUP(B429,#REF!,#REF!)),IF(C429="2_familj",IF(E429=_xludf.XLOOKUP(B429,#REF!,#REF!),"",_xludf.XLOOKUP(B429,#REF!,#REF!)),""))</f>
        <v>#NAME?</v>
      </c>
      <c r="G429" s="20" t="str">
        <f t="shared" si="8"/>
        <v/>
      </c>
      <c r="H429" s="20">
        <v>426</v>
      </c>
      <c r="I429" s="20">
        <v>426</v>
      </c>
      <c r="J429" s="38" t="s">
        <v>42</v>
      </c>
      <c r="K429" s="44" t="s">
        <v>1290</v>
      </c>
      <c r="L429" s="34" t="s">
        <v>1291</v>
      </c>
      <c r="M429" s="34" t="s">
        <v>1292</v>
      </c>
      <c r="N429" s="24"/>
      <c r="O429" s="24"/>
      <c r="P429" s="62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63"/>
      <c r="AB429" s="63"/>
      <c r="AC429" s="63"/>
      <c r="AD429" s="63"/>
      <c r="AE429" s="63"/>
      <c r="AF429" s="63"/>
      <c r="AG429" s="63"/>
      <c r="AH429" s="63"/>
      <c r="AI429" s="63"/>
    </row>
    <row r="430" spans="1:35" ht="27" customHeight="1">
      <c r="A430" s="19" t="e">
        <f t="shared" ca="1" si="5"/>
        <v>#NAME?</v>
      </c>
      <c r="B430" s="19" t="e">
        <f t="array" aca="1" ref="B430" ca="1">_xludf.XLOOKUP(D430,#REF!,#REF!)</f>
        <v>#NAME?</v>
      </c>
      <c r="C430" s="19" t="str">
        <f t="shared" si="6"/>
        <v>1_ordning</v>
      </c>
      <c r="D430" s="19" t="str">
        <f t="shared" si="7"/>
        <v>Procellariiformes</v>
      </c>
      <c r="E430" s="19">
        <f t="shared" si="9"/>
        <v>0</v>
      </c>
      <c r="F430" s="20" t="str">
        <f t="array" ref="F430">IF(C430="3_art",IF(E430=_xludf.XLOOKUP(B430,#REF!,#REF!),"",_xludf.XLOOKUP(B430,#REF!,#REF!)),IF(C430="2_familj",IF(E430=_xludf.XLOOKUP(B430,#REF!,#REF!),"",_xludf.XLOOKUP(B430,#REF!,#REF!)),""))</f>
        <v/>
      </c>
      <c r="G430" s="20" t="str">
        <f t="shared" si="8"/>
        <v/>
      </c>
      <c r="H430" s="20">
        <v>427</v>
      </c>
      <c r="I430" s="20">
        <v>427</v>
      </c>
      <c r="J430" s="38"/>
      <c r="K430" s="22" t="s">
        <v>1293</v>
      </c>
      <c r="L430" s="76" t="s">
        <v>1294</v>
      </c>
      <c r="M430" s="34"/>
      <c r="N430" s="24"/>
      <c r="O430" s="24"/>
      <c r="P430" s="25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</row>
    <row r="431" spans="1:35" ht="13.5" customHeight="1">
      <c r="A431" s="19" t="e">
        <f t="shared" ca="1" si="5"/>
        <v>#NAME?</v>
      </c>
      <c r="B431" s="19" t="e">
        <f t="array" aca="1" ref="B431" ca="1">_xludf.XLOOKUP(D431,#REF!,#REF!)</f>
        <v>#NAME?</v>
      </c>
      <c r="C431" s="19" t="str">
        <f t="shared" si="6"/>
        <v>2_familj</v>
      </c>
      <c r="D431" s="19" t="str">
        <f t="shared" si="7"/>
        <v>Diomedeidae</v>
      </c>
      <c r="E431" s="19" t="str">
        <f t="shared" si="9"/>
        <v>Albatrosses</v>
      </c>
      <c r="F431" s="20" t="e">
        <f t="array" aca="1" ref="F431" ca="1">IF(C431="3_art",IF(E431=_xludf.XLOOKUP(B431,#REF!,#REF!),"",_xludf.XLOOKUP(B431,#REF!,#REF!)),IF(C431="2_familj",IF(E431=_xludf.XLOOKUP(B431,#REF!,#REF!),"",_xludf.XLOOKUP(B431,#REF!,#REF!)),""))</f>
        <v>#NAME?</v>
      </c>
      <c r="G431" s="20" t="str">
        <f t="shared" si="8"/>
        <v/>
      </c>
      <c r="H431" s="20">
        <v>428</v>
      </c>
      <c r="I431" s="20">
        <v>428</v>
      </c>
      <c r="J431" s="38"/>
      <c r="K431" s="56" t="s">
        <v>1295</v>
      </c>
      <c r="L431" s="30" t="s">
        <v>1296</v>
      </c>
      <c r="M431" s="30" t="s">
        <v>1297</v>
      </c>
      <c r="N431" s="31"/>
      <c r="O431" s="24"/>
      <c r="P431" s="25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</row>
    <row r="432" spans="1:35" ht="13.5" customHeight="1">
      <c r="A432" s="19" t="e">
        <f t="shared" ca="1" si="5"/>
        <v>#NAME?</v>
      </c>
      <c r="B432" s="19" t="e">
        <f t="array" aca="1" ref="B432" ca="1">_xludf.XLOOKUP(D432,#REF!,#REF!)</f>
        <v>#NAME?</v>
      </c>
      <c r="C432" s="19" t="str">
        <f t="shared" si="6"/>
        <v>3_art</v>
      </c>
      <c r="D432" s="19" t="str">
        <f t="shared" si="7"/>
        <v>Diomedea dabbenena</v>
      </c>
      <c r="E432" s="19" t="str">
        <f t="shared" si="9"/>
        <v>Tristan Albatross</v>
      </c>
      <c r="F432" s="20" t="e">
        <f t="array" aca="1" ref="F432" ca="1">IF(C432="3_art",IF(E432=_xludf.XLOOKUP(B432,#REF!,#REF!),"",_xludf.XLOOKUP(B432,#REF!,#REF!)),IF(C432="2_familj",IF(E432=_xludf.XLOOKUP(B432,#REF!,#REF!),"",_xludf.XLOOKUP(B432,#REF!,#REF!)),""))</f>
        <v>#NAME?</v>
      </c>
      <c r="G432" s="20" t="str">
        <f t="shared" si="8"/>
        <v/>
      </c>
      <c r="H432" s="20">
        <v>429</v>
      </c>
      <c r="I432" s="20">
        <v>429</v>
      </c>
      <c r="J432" s="38" t="s">
        <v>32</v>
      </c>
      <c r="K432" s="44" t="s">
        <v>1298</v>
      </c>
      <c r="L432" s="34" t="s">
        <v>1299</v>
      </c>
      <c r="M432" s="34" t="s">
        <v>1300</v>
      </c>
      <c r="N432" s="24"/>
      <c r="O432" s="24"/>
      <c r="P432" s="25"/>
      <c r="Q432" s="77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7"/>
      <c r="AH432" s="77"/>
      <c r="AI432" s="77"/>
    </row>
    <row r="433" spans="1:35" ht="13.5" customHeight="1">
      <c r="A433" s="19" t="e">
        <f t="shared" ca="1" si="5"/>
        <v>#NAME?</v>
      </c>
      <c r="B433" s="19" t="e">
        <f t="array" aca="1" ref="B433" ca="1">_xludf.XLOOKUP(D433,#REF!,#REF!)</f>
        <v>#NAME?</v>
      </c>
      <c r="C433" s="19" t="str">
        <f t="shared" si="6"/>
        <v>3_art</v>
      </c>
      <c r="D433" s="19" t="str">
        <f t="shared" si="7"/>
        <v>Thalassarche chlororhynchos</v>
      </c>
      <c r="E433" s="19" t="str">
        <f t="shared" si="9"/>
        <v>Atlantic Yellow-nosed Albatross</v>
      </c>
      <c r="F433" s="20" t="e">
        <f t="array" aca="1" ref="F433" ca="1">IF(C433="3_art",IF(E433=_xludf.XLOOKUP(B433,#REF!,#REF!),"",_xludf.XLOOKUP(B433,#REF!,#REF!)),IF(C433="2_familj",IF(E433=_xludf.XLOOKUP(B433,#REF!,#REF!),"",_xludf.XLOOKUP(B433,#REF!,#REF!)),""))</f>
        <v>#NAME?</v>
      </c>
      <c r="G433" s="20" t="str">
        <f t="shared" si="8"/>
        <v/>
      </c>
      <c r="H433" s="20">
        <v>430</v>
      </c>
      <c r="I433" s="20">
        <v>430</v>
      </c>
      <c r="J433" s="38" t="s">
        <v>32</v>
      </c>
      <c r="K433" s="39" t="s">
        <v>1301</v>
      </c>
      <c r="L433" s="34" t="s">
        <v>1302</v>
      </c>
      <c r="M433" s="34" t="s">
        <v>1303</v>
      </c>
      <c r="N433" s="24"/>
      <c r="O433" s="24"/>
      <c r="P433" s="25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</row>
    <row r="434" spans="1:35" ht="13.5" customHeight="1">
      <c r="A434" s="19" t="e">
        <f t="shared" ca="1" si="5"/>
        <v>#NAME?</v>
      </c>
      <c r="B434" s="19" t="e">
        <f t="array" aca="1" ref="B434" ca="1">_xludf.XLOOKUP(D434,#REF!,#REF!)</f>
        <v>#NAME?</v>
      </c>
      <c r="C434" s="19" t="str">
        <f t="shared" si="6"/>
        <v>3_art</v>
      </c>
      <c r="D434" s="19" t="str">
        <f t="shared" si="7"/>
        <v>Thalassarche melanophris</v>
      </c>
      <c r="E434" s="19" t="str">
        <f t="shared" si="9"/>
        <v>Black-browed Albatross</v>
      </c>
      <c r="F434" s="20" t="e">
        <f t="array" aca="1" ref="F434" ca="1">IF(C434="3_art",IF(E434=_xludf.XLOOKUP(B434,#REF!,#REF!),"",_xludf.XLOOKUP(B434,#REF!,#REF!)),IF(C434="2_familj",IF(E434=_xludf.XLOOKUP(B434,#REF!,#REF!),"",_xludf.XLOOKUP(B434,#REF!,#REF!)),""))</f>
        <v>#NAME?</v>
      </c>
      <c r="G434" s="20" t="str">
        <f t="shared" si="8"/>
        <v/>
      </c>
      <c r="H434" s="20">
        <v>431</v>
      </c>
      <c r="I434" s="20">
        <v>431</v>
      </c>
      <c r="J434" s="38" t="s">
        <v>32</v>
      </c>
      <c r="K434" s="39" t="s">
        <v>1304</v>
      </c>
      <c r="L434" s="34" t="s">
        <v>1305</v>
      </c>
      <c r="M434" s="34" t="s">
        <v>1306</v>
      </c>
      <c r="N434" s="24" t="s">
        <v>105</v>
      </c>
      <c r="O434" s="24"/>
      <c r="P434" s="4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</row>
    <row r="435" spans="1:35" ht="13.5" customHeight="1">
      <c r="A435" s="19" t="e">
        <f t="shared" ca="1" si="5"/>
        <v>#NAME?</v>
      </c>
      <c r="B435" s="19" t="e">
        <f t="array" aca="1" ref="B435" ca="1">_xludf.XLOOKUP(D435,#REF!,#REF!)</f>
        <v>#NAME?</v>
      </c>
      <c r="C435" s="19" t="str">
        <f t="shared" si="6"/>
        <v>3_art</v>
      </c>
      <c r="D435" s="19" t="str">
        <f t="shared" si="7"/>
        <v>Thalassarche cauta</v>
      </c>
      <c r="E435" s="19" t="str">
        <f t="shared" si="9"/>
        <v>Shy Albatross</v>
      </c>
      <c r="F435" s="20" t="e">
        <f t="array" aca="1" ref="F435" ca="1">IF(C435="3_art",IF(E435=_xludf.XLOOKUP(B435,#REF!,#REF!),"",_xludf.XLOOKUP(B435,#REF!,#REF!)),IF(C435="2_familj",IF(E435=_xludf.XLOOKUP(B435,#REF!,#REF!),"",_xludf.XLOOKUP(B435,#REF!,#REF!)),""))</f>
        <v>#NAME?</v>
      </c>
      <c r="G435" s="20" t="str">
        <f t="shared" si="8"/>
        <v/>
      </c>
      <c r="H435" s="20">
        <v>432</v>
      </c>
      <c r="I435" s="20">
        <v>432</v>
      </c>
      <c r="J435" s="38" t="s">
        <v>32</v>
      </c>
      <c r="K435" s="39" t="s">
        <v>1307</v>
      </c>
      <c r="L435" s="34" t="s">
        <v>1308</v>
      </c>
      <c r="M435" s="34" t="s">
        <v>1309</v>
      </c>
      <c r="N435" s="24"/>
      <c r="O435" s="24"/>
      <c r="P435" s="25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</row>
    <row r="436" spans="1:35" ht="13.5" customHeight="1">
      <c r="A436" s="19" t="e">
        <f t="shared" ca="1" si="5"/>
        <v>#NAME?</v>
      </c>
      <c r="B436" s="19" t="e">
        <f t="array" aca="1" ref="B436" ca="1">_xludf.XLOOKUP(D436,#REF!,#REF!)</f>
        <v>#NAME?</v>
      </c>
      <c r="C436" s="19" t="str">
        <f t="shared" si="6"/>
        <v>2_familj</v>
      </c>
      <c r="D436" s="19" t="str">
        <f t="shared" si="7"/>
        <v>Oceanitidae</v>
      </c>
      <c r="E436" s="19" t="str">
        <f t="shared" si="9"/>
        <v>Austral Storm Petrels</v>
      </c>
      <c r="F436" s="20" t="e">
        <f t="array" aca="1" ref="F436" ca="1">IF(C436="3_art",IF(E436=_xludf.XLOOKUP(B436,#REF!,#REF!),"",_xludf.XLOOKUP(B436,#REF!,#REF!)),IF(C436="2_familj",IF(E436=_xludf.XLOOKUP(B436,#REF!,#REF!),"",_xludf.XLOOKUP(B436,#REF!,#REF!)),""))</f>
        <v>#NAME?</v>
      </c>
      <c r="G436" s="20" t="str">
        <f t="shared" si="8"/>
        <v/>
      </c>
      <c r="H436" s="20">
        <v>433</v>
      </c>
      <c r="I436" s="20">
        <v>433</v>
      </c>
      <c r="J436" s="38"/>
      <c r="K436" s="56" t="s">
        <v>1310</v>
      </c>
      <c r="L436" s="78" t="s">
        <v>1311</v>
      </c>
      <c r="M436" s="30" t="s">
        <v>1312</v>
      </c>
      <c r="N436" s="24"/>
      <c r="O436" s="24"/>
      <c r="P436" s="25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</row>
    <row r="437" spans="1:35" ht="13.5" customHeight="1">
      <c r="A437" s="19" t="e">
        <f t="shared" ca="1" si="5"/>
        <v>#NAME?</v>
      </c>
      <c r="B437" s="19" t="e">
        <f t="array" aca="1" ref="B437" ca="1">_xludf.XLOOKUP(D437,#REF!,#REF!)</f>
        <v>#NAME?</v>
      </c>
      <c r="C437" s="19" t="str">
        <f t="shared" si="6"/>
        <v>3_art</v>
      </c>
      <c r="D437" s="19" t="str">
        <f t="shared" si="7"/>
        <v>Oceanites oceanicus</v>
      </c>
      <c r="E437" s="19" t="str">
        <f t="shared" si="9"/>
        <v>Wilson’s Storm Petrel</v>
      </c>
      <c r="F437" s="20" t="e">
        <f t="array" aca="1" ref="F437" ca="1">IF(C437="3_art",IF(E437=_xludf.XLOOKUP(B437,#REF!,#REF!),"",_xludf.XLOOKUP(B437,#REF!,#REF!)),IF(C437="2_familj",IF(E437=_xludf.XLOOKUP(B437,#REF!,#REF!),"",_xludf.XLOOKUP(B437,#REF!,#REF!)),""))</f>
        <v>#NAME?</v>
      </c>
      <c r="G437" s="20" t="str">
        <f t="shared" si="8"/>
        <v/>
      </c>
      <c r="H437" s="20">
        <v>434</v>
      </c>
      <c r="I437" s="20">
        <v>434</v>
      </c>
      <c r="J437" s="38" t="s">
        <v>89</v>
      </c>
      <c r="K437" s="44" t="s">
        <v>1313</v>
      </c>
      <c r="L437" s="52" t="s">
        <v>1311</v>
      </c>
      <c r="M437" s="34" t="s">
        <v>1314</v>
      </c>
      <c r="N437" s="24"/>
      <c r="O437" s="24"/>
      <c r="P437" s="25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</row>
    <row r="438" spans="1:35" ht="13.5" customHeight="1">
      <c r="A438" s="19" t="e">
        <f t="shared" ca="1" si="5"/>
        <v>#NAME?</v>
      </c>
      <c r="B438" s="19" t="e">
        <f t="array" aca="1" ref="B438" ca="1">_xludf.XLOOKUP(D438,#REF!,#REF!)</f>
        <v>#NAME?</v>
      </c>
      <c r="C438" s="19" t="str">
        <f t="shared" si="6"/>
        <v>3_art</v>
      </c>
      <c r="D438" s="19" t="str">
        <f t="shared" si="7"/>
        <v>Pelagodroma marina</v>
      </c>
      <c r="E438" s="19" t="str">
        <f t="shared" si="9"/>
        <v>White-faced Storm Petrel</v>
      </c>
      <c r="F438" s="20" t="e">
        <f t="array" aca="1" ref="F438" ca="1">IF(C438="3_art",IF(E438=_xludf.XLOOKUP(B438,#REF!,#REF!),"",_xludf.XLOOKUP(B438,#REF!,#REF!)),IF(C438="2_familj",IF(E438=_xludf.XLOOKUP(B438,#REF!,#REF!),"",_xludf.XLOOKUP(B438,#REF!,#REF!)),""))</f>
        <v>#NAME?</v>
      </c>
      <c r="G438" s="20" t="str">
        <f t="shared" si="8"/>
        <v/>
      </c>
      <c r="H438" s="20">
        <v>435</v>
      </c>
      <c r="I438" s="20">
        <v>435</v>
      </c>
      <c r="J438" s="38" t="s">
        <v>42</v>
      </c>
      <c r="K438" s="44" t="s">
        <v>1315</v>
      </c>
      <c r="L438" s="52" t="s">
        <v>1316</v>
      </c>
      <c r="M438" s="34" t="s">
        <v>1317</v>
      </c>
      <c r="N438" s="24"/>
      <c r="O438" s="24"/>
      <c r="P438" s="25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</row>
    <row r="439" spans="1:35" ht="13.5" customHeight="1">
      <c r="A439" s="19" t="e">
        <f t="shared" ca="1" si="5"/>
        <v>#NAME?</v>
      </c>
      <c r="B439" s="19" t="e">
        <f t="array" aca="1" ref="B439" ca="1">_xludf.XLOOKUP(D439,#REF!,#REF!)</f>
        <v>#NAME?</v>
      </c>
      <c r="C439" s="19" t="str">
        <f t="shared" si="6"/>
        <v>3_art</v>
      </c>
      <c r="D439" s="19" t="str">
        <f t="shared" si="7"/>
        <v>Fregetta tropica</v>
      </c>
      <c r="E439" s="19" t="str">
        <f t="shared" si="9"/>
        <v>Black-bellied Storm Petrel</v>
      </c>
      <c r="F439" s="20" t="e">
        <f t="array" aca="1" ref="F439" ca="1">IF(C439="3_art",IF(E439=_xludf.XLOOKUP(B439,#REF!,#REF!),"",_xludf.XLOOKUP(B439,#REF!,#REF!)),IF(C439="2_familj",IF(E439=_xludf.XLOOKUP(B439,#REF!,#REF!),"",_xludf.XLOOKUP(B439,#REF!,#REF!)),""))</f>
        <v>#NAME?</v>
      </c>
      <c r="G439" s="20" t="str">
        <f t="shared" si="8"/>
        <v/>
      </c>
      <c r="H439" s="20">
        <v>436</v>
      </c>
      <c r="I439" s="20">
        <v>436</v>
      </c>
      <c r="J439" s="38" t="s">
        <v>32</v>
      </c>
      <c r="K439" s="44" t="s">
        <v>1318</v>
      </c>
      <c r="L439" s="52" t="s">
        <v>1319</v>
      </c>
      <c r="M439" s="34" t="s">
        <v>1320</v>
      </c>
      <c r="N439" s="24"/>
      <c r="O439" s="24"/>
      <c r="P439" s="25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</row>
    <row r="440" spans="1:35" ht="13.5" customHeight="1">
      <c r="A440" s="19" t="e">
        <f t="shared" ca="1" si="5"/>
        <v>#NAME?</v>
      </c>
      <c r="B440" s="19" t="e">
        <f t="array" aca="1" ref="B440" ca="1">_xludf.XLOOKUP(D440,#REF!,#REF!)</f>
        <v>#NAME?</v>
      </c>
      <c r="C440" s="19" t="str">
        <f t="shared" si="6"/>
        <v>2_familj</v>
      </c>
      <c r="D440" s="19" t="str">
        <f t="shared" si="7"/>
        <v>Hydrobatidae</v>
      </c>
      <c r="E440" s="19" t="str">
        <f t="shared" si="9"/>
        <v>Northern Storm Petrels</v>
      </c>
      <c r="F440" s="20" t="e">
        <f t="array" aca="1" ref="F440" ca="1">IF(C440="3_art",IF(E440=_xludf.XLOOKUP(B440,#REF!,#REF!),"",_xludf.XLOOKUP(B440,#REF!,#REF!)),IF(C440="2_familj",IF(E440=_xludf.XLOOKUP(B440,#REF!,#REF!),"",_xludf.XLOOKUP(B440,#REF!,#REF!)),""))</f>
        <v>#NAME?</v>
      </c>
      <c r="G440" s="20" t="str">
        <f t="shared" si="8"/>
        <v/>
      </c>
      <c r="H440" s="20">
        <v>437</v>
      </c>
      <c r="I440" s="20">
        <v>437</v>
      </c>
      <c r="J440" s="38"/>
      <c r="K440" s="56" t="s">
        <v>1321</v>
      </c>
      <c r="L440" s="78" t="s">
        <v>1322</v>
      </c>
      <c r="M440" s="30" t="s">
        <v>1323</v>
      </c>
      <c r="N440" s="24"/>
      <c r="O440" s="24"/>
      <c r="P440" s="25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</row>
    <row r="441" spans="1:35" ht="13.5" customHeight="1">
      <c r="A441" s="19" t="e">
        <f t="shared" ca="1" si="5"/>
        <v>#NAME?</v>
      </c>
      <c r="B441" s="19" t="e">
        <f t="array" aca="1" ref="B441" ca="1">_xludf.XLOOKUP(D441,#REF!,#REF!)</f>
        <v>#NAME?</v>
      </c>
      <c r="C441" s="19" t="str">
        <f t="shared" si="6"/>
        <v>3_art</v>
      </c>
      <c r="D441" s="19" t="str">
        <f t="shared" si="7"/>
        <v>Hydrobates pelagicus</v>
      </c>
      <c r="E441" s="19" t="str">
        <f t="shared" si="9"/>
        <v>European Storm Petrel</v>
      </c>
      <c r="F441" s="20" t="e">
        <f t="array" aca="1" ref="F441" ca="1">IF(C441="3_art",IF(E441=_xludf.XLOOKUP(B441,#REF!,#REF!),"",_xludf.XLOOKUP(B441,#REF!,#REF!)),IF(C441="2_familj",IF(E441=_xludf.XLOOKUP(B441,#REF!,#REF!),"",_xludf.XLOOKUP(B441,#REF!,#REF!)),""))</f>
        <v>#NAME?</v>
      </c>
      <c r="G441" s="20" t="str">
        <f t="shared" si="8"/>
        <v/>
      </c>
      <c r="H441" s="20">
        <v>438</v>
      </c>
      <c r="I441" s="20">
        <v>438</v>
      </c>
      <c r="J441" s="38" t="s">
        <v>42</v>
      </c>
      <c r="K441" s="39" t="s">
        <v>1324</v>
      </c>
      <c r="L441" s="52" t="s">
        <v>1325</v>
      </c>
      <c r="M441" s="34" t="s">
        <v>1326</v>
      </c>
      <c r="N441" s="24"/>
      <c r="O441" s="24"/>
      <c r="P441" s="25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</row>
    <row r="442" spans="1:35" ht="13.5" customHeight="1">
      <c r="A442" s="19" t="e">
        <f t="shared" ca="1" si="5"/>
        <v>#NAME?</v>
      </c>
      <c r="B442" s="19" t="e">
        <f t="array" aca="1" ref="B442" ca="1">_xludf.XLOOKUP(D442,#REF!,#REF!)</f>
        <v>#NAME?</v>
      </c>
      <c r="C442" s="19" t="str">
        <f t="shared" si="6"/>
        <v>3_art</v>
      </c>
      <c r="D442" s="19" t="str">
        <f t="shared" si="7"/>
        <v>Hydrobates jabejabe</v>
      </c>
      <c r="E442" s="19" t="str">
        <f t="shared" si="9"/>
        <v>Cape Verde Storm Petrel</v>
      </c>
      <c r="F442" s="20" t="e">
        <f t="array" aca="1" ref="F442" ca="1">IF(C442="3_art",IF(E442=_xludf.XLOOKUP(B442,#REF!,#REF!),"",_xludf.XLOOKUP(B442,#REF!,#REF!)),IF(C442="2_familj",IF(E442=_xludf.XLOOKUP(B442,#REF!,#REF!),"",_xludf.XLOOKUP(B442,#REF!,#REF!)),""))</f>
        <v>#NAME?</v>
      </c>
      <c r="G442" s="20" t="str">
        <f t="shared" si="8"/>
        <v/>
      </c>
      <c r="H442" s="20">
        <v>439</v>
      </c>
      <c r="I442" s="20">
        <v>439</v>
      </c>
      <c r="J442" s="38" t="s">
        <v>42</v>
      </c>
      <c r="K442" s="39" t="s">
        <v>1327</v>
      </c>
      <c r="L442" s="34" t="s">
        <v>1328</v>
      </c>
      <c r="M442" s="34" t="s">
        <v>1329</v>
      </c>
      <c r="N442" s="24"/>
      <c r="O442" s="24"/>
      <c r="P442" s="25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</row>
    <row r="443" spans="1:35" ht="13.5" customHeight="1">
      <c r="A443" s="19" t="e">
        <f t="shared" ca="1" si="5"/>
        <v>#NAME?</v>
      </c>
      <c r="B443" s="19" t="e">
        <f t="array" aca="1" ref="B443" ca="1">_xludf.XLOOKUP(D443,#REF!,#REF!)</f>
        <v>#NAME?</v>
      </c>
      <c r="C443" s="19" t="str">
        <f t="shared" si="6"/>
        <v>3_art</v>
      </c>
      <c r="D443" s="19" t="str">
        <f t="shared" si="7"/>
        <v>Hydrobates castro</v>
      </c>
      <c r="E443" s="19" t="str">
        <f t="shared" si="9"/>
        <v>Band-rumped Storm Petrel</v>
      </c>
      <c r="F443" s="20" t="e">
        <f t="array" aca="1" ref="F443" ca="1">IF(C443="3_art",IF(E443=_xludf.XLOOKUP(B443,#REF!,#REF!),"",_xludf.XLOOKUP(B443,#REF!,#REF!)),IF(C443="2_familj",IF(E443=_xludf.XLOOKUP(B443,#REF!,#REF!),"",_xludf.XLOOKUP(B443,#REF!,#REF!)),""))</f>
        <v>#NAME?</v>
      </c>
      <c r="G443" s="20" t="str">
        <f t="shared" si="8"/>
        <v/>
      </c>
      <c r="H443" s="20">
        <v>440</v>
      </c>
      <c r="I443" s="20">
        <v>440</v>
      </c>
      <c r="J443" s="38" t="s">
        <v>42</v>
      </c>
      <c r="K443" s="39" t="s">
        <v>1330</v>
      </c>
      <c r="L443" s="52" t="s">
        <v>1331</v>
      </c>
      <c r="M443" s="34" t="s">
        <v>1332</v>
      </c>
      <c r="N443" s="24"/>
      <c r="O443" s="24"/>
      <c r="P443" s="25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</row>
    <row r="444" spans="1:35" ht="13.5" customHeight="1">
      <c r="A444" s="19" t="e">
        <f t="shared" ca="1" si="5"/>
        <v>#NAME?</v>
      </c>
      <c r="B444" s="19" t="e">
        <f t="array" aca="1" ref="B444" ca="1">_xludf.XLOOKUP(D444,#REF!,#REF!)</f>
        <v>#NAME?</v>
      </c>
      <c r="C444" s="19" t="str">
        <f t="shared" si="6"/>
        <v>3_art</v>
      </c>
      <c r="D444" s="19" t="str">
        <f t="shared" si="7"/>
        <v>Hydrobates monteiroi</v>
      </c>
      <c r="E444" s="19" t="str">
        <f t="shared" si="9"/>
        <v>Monteiro’s Storm Petrel</v>
      </c>
      <c r="F444" s="20" t="e">
        <f t="array" aca="1" ref="F444" ca="1">IF(C444="3_art",IF(E444=_xludf.XLOOKUP(B444,#REF!,#REF!),"",_xludf.XLOOKUP(B444,#REF!,#REF!)),IF(C444="2_familj",IF(E444=_xludf.XLOOKUP(B444,#REF!,#REF!),"",_xludf.XLOOKUP(B444,#REF!,#REF!)),""))</f>
        <v>#NAME?</v>
      </c>
      <c r="G444" s="20" t="str">
        <f t="shared" si="8"/>
        <v/>
      </c>
      <c r="H444" s="20">
        <v>441</v>
      </c>
      <c r="I444" s="20">
        <v>441</v>
      </c>
      <c r="J444" s="38" t="s">
        <v>42</v>
      </c>
      <c r="K444" s="65" t="s">
        <v>1333</v>
      </c>
      <c r="L444" s="53" t="s">
        <v>1334</v>
      </c>
      <c r="M444" s="35" t="s">
        <v>1335</v>
      </c>
      <c r="N444" s="79" t="s">
        <v>310</v>
      </c>
      <c r="O444" s="24"/>
      <c r="P444" s="62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</row>
    <row r="445" spans="1:35" ht="13.5" customHeight="1">
      <c r="A445" s="19" t="e">
        <f t="shared" ca="1" si="5"/>
        <v>#NAME?</v>
      </c>
      <c r="B445" s="19" t="e">
        <f t="array" aca="1" ref="B445" ca="1">_xludf.XLOOKUP(D445,#REF!,#REF!)</f>
        <v>#NAME?</v>
      </c>
      <c r="C445" s="19" t="str">
        <f t="shared" si="6"/>
        <v>3_art</v>
      </c>
      <c r="D445" s="19" t="str">
        <f t="shared" si="7"/>
        <v>Hydrobates monorhis</v>
      </c>
      <c r="E445" s="19" t="str">
        <f t="shared" si="9"/>
        <v>Swinhoe’s Storm Petrel</v>
      </c>
      <c r="F445" s="20" t="e">
        <f t="array" aca="1" ref="F445" ca="1">IF(C445="3_art",IF(E445=_xludf.XLOOKUP(B445,#REF!,#REF!),"",_xludf.XLOOKUP(B445,#REF!,#REF!)),IF(C445="2_familj",IF(E445=_xludf.XLOOKUP(B445,#REF!,#REF!),"",_xludf.XLOOKUP(B445,#REF!,#REF!)),""))</f>
        <v>#NAME?</v>
      </c>
      <c r="G445" s="20" t="str">
        <f t="shared" si="8"/>
        <v/>
      </c>
      <c r="H445" s="20">
        <v>442</v>
      </c>
      <c r="I445" s="20">
        <v>442</v>
      </c>
      <c r="J445" s="38" t="s">
        <v>89</v>
      </c>
      <c r="K445" s="39" t="s">
        <v>1336</v>
      </c>
      <c r="L445" s="52" t="s">
        <v>1337</v>
      </c>
      <c r="M445" s="34" t="s">
        <v>1338</v>
      </c>
      <c r="N445" s="24"/>
      <c r="O445" s="24"/>
      <c r="P445" s="25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</row>
    <row r="446" spans="1:35" ht="13.5" customHeight="1">
      <c r="A446" s="19" t="e">
        <f t="shared" ca="1" si="5"/>
        <v>#NAME?</v>
      </c>
      <c r="B446" s="19" t="e">
        <f t="array" aca="1" ref="B446" ca="1">_xludf.XLOOKUP(D446,#REF!,#REF!)</f>
        <v>#NAME?</v>
      </c>
      <c r="C446" s="19" t="str">
        <f t="shared" si="6"/>
        <v>3_art</v>
      </c>
      <c r="D446" s="19" t="str">
        <f t="shared" si="7"/>
        <v>Hydrobates matsudairae</v>
      </c>
      <c r="E446" s="19" t="str">
        <f t="shared" si="9"/>
        <v>Matsudaira’s Storm Petrel</v>
      </c>
      <c r="F446" s="20" t="e">
        <f t="array" aca="1" ref="F446" ca="1">IF(C446="3_art",IF(E446=_xludf.XLOOKUP(B446,#REF!,#REF!),"",_xludf.XLOOKUP(B446,#REF!,#REF!)),IF(C446="2_familj",IF(E446=_xludf.XLOOKUP(B446,#REF!,#REF!),"",_xludf.XLOOKUP(B446,#REF!,#REF!)),""))</f>
        <v>#NAME?</v>
      </c>
      <c r="G446" s="20" t="str">
        <f t="shared" si="8"/>
        <v/>
      </c>
      <c r="H446" s="20">
        <v>443</v>
      </c>
      <c r="I446" s="20">
        <v>443</v>
      </c>
      <c r="J446" s="38" t="s">
        <v>32</v>
      </c>
      <c r="K446" s="39" t="s">
        <v>1339</v>
      </c>
      <c r="L446" s="52" t="s">
        <v>1340</v>
      </c>
      <c r="M446" s="34" t="s">
        <v>1341</v>
      </c>
      <c r="N446" s="24"/>
      <c r="O446" s="24"/>
      <c r="P446" s="25"/>
      <c r="Q446" s="36"/>
      <c r="R446" s="46"/>
      <c r="S446" s="46"/>
      <c r="T446" s="46"/>
      <c r="U446" s="46"/>
      <c r="V446" s="46"/>
      <c r="W446" s="46"/>
      <c r="X446" s="4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</row>
    <row r="447" spans="1:35" ht="13.5" customHeight="1">
      <c r="A447" s="41" t="e">
        <f t="shared" ca="1" si="5"/>
        <v>#NAME?</v>
      </c>
      <c r="B447" s="41" t="e">
        <f t="array" aca="1" ref="B447" ca="1">_xludf.XLOOKUP(D447,#REF!,#REF!)</f>
        <v>#NAME?</v>
      </c>
      <c r="C447" s="41" t="str">
        <f t="shared" si="6"/>
        <v>3_art</v>
      </c>
      <c r="D447" s="41" t="str">
        <f t="shared" si="7"/>
        <v>Hydrobates leucorhous</v>
      </c>
      <c r="E447" s="41" t="str">
        <f t="shared" si="9"/>
        <v>Leach’s Storm Petrel</v>
      </c>
      <c r="F447" s="42" t="e">
        <f t="array" aca="1" ref="F447" ca="1">IF(C447="3_art",IF(E447=_xludf.XLOOKUP(B447,#REF!,#REF!),"",_xludf.XLOOKUP(B447,#REF!,#REF!)),IF(C447="2_familj",IF(E447=_xludf.XLOOKUP(B447,#REF!,#REF!),"",_xludf.XLOOKUP(B447,#REF!,#REF!)),""))</f>
        <v>#NAME?</v>
      </c>
      <c r="G447" s="42" t="str">
        <f t="shared" si="8"/>
        <v/>
      </c>
      <c r="H447" s="42">
        <v>444</v>
      </c>
      <c r="I447" s="42">
        <v>444</v>
      </c>
      <c r="J447" s="43" t="s">
        <v>42</v>
      </c>
      <c r="K447" s="39" t="s">
        <v>1342</v>
      </c>
      <c r="L447" s="52" t="s">
        <v>1343</v>
      </c>
      <c r="M447" s="34" t="s">
        <v>1344</v>
      </c>
      <c r="N447" s="24"/>
      <c r="O447" s="24"/>
      <c r="P447" s="25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</row>
    <row r="448" spans="1:35" ht="13.5" customHeight="1">
      <c r="A448" s="19" t="e">
        <f t="shared" ca="1" si="5"/>
        <v>#NAME?</v>
      </c>
      <c r="B448" s="19" t="e">
        <f t="array" aca="1" ref="B448" ca="1">_xludf.XLOOKUP(D448,#REF!,#REF!)</f>
        <v>#NAME?</v>
      </c>
      <c r="C448" s="19" t="str">
        <f t="shared" si="6"/>
        <v>2_familj</v>
      </c>
      <c r="D448" s="19" t="str">
        <f t="shared" si="7"/>
        <v>Procellariidae</v>
      </c>
      <c r="E448" s="19" t="str">
        <f t="shared" si="9"/>
        <v>Petrels, Shearwaters, Diving Petrels</v>
      </c>
      <c r="F448" s="20" t="e">
        <f t="array" aca="1" ref="F448" ca="1">IF(C448="3_art",IF(E448=_xludf.XLOOKUP(B448,#REF!,#REF!),"",_xludf.XLOOKUP(B448,#REF!,#REF!)),IF(C448="2_familj",IF(E448=_xludf.XLOOKUP(B448,#REF!,#REF!),"",_xludf.XLOOKUP(B448,#REF!,#REF!)),""))</f>
        <v>#NAME?</v>
      </c>
      <c r="G448" s="20" t="str">
        <f t="shared" si="8"/>
        <v/>
      </c>
      <c r="H448" s="20">
        <v>445</v>
      </c>
      <c r="I448" s="20">
        <v>445</v>
      </c>
      <c r="J448" s="38"/>
      <c r="K448" s="56" t="s">
        <v>1345</v>
      </c>
      <c r="L448" s="30" t="s">
        <v>1346</v>
      </c>
      <c r="M448" s="30" t="s">
        <v>1347</v>
      </c>
      <c r="N448" s="80"/>
      <c r="O448" s="24"/>
      <c r="P448" s="25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</row>
    <row r="449" spans="1:35" ht="13.5" customHeight="1">
      <c r="A449" s="19" t="e">
        <f t="shared" ca="1" si="5"/>
        <v>#NAME?</v>
      </c>
      <c r="B449" s="19" t="e">
        <f t="array" aca="1" ref="B449" ca="1">_xludf.XLOOKUP(D449,#REF!,#REF!)</f>
        <v>#NAME?</v>
      </c>
      <c r="C449" s="19" t="str">
        <f t="shared" si="6"/>
        <v>3_art</v>
      </c>
      <c r="D449" s="19" t="str">
        <f t="shared" si="7"/>
        <v>Daption capense</v>
      </c>
      <c r="E449" s="19" t="str">
        <f t="shared" si="9"/>
        <v>Pintado Petrel</v>
      </c>
      <c r="F449" s="20" t="e">
        <f t="array" aca="1" ref="F449" ca="1">IF(C449="3_art",IF(E449=_xludf.XLOOKUP(B449,#REF!,#REF!),"",_xludf.XLOOKUP(B449,#REF!,#REF!)),IF(C449="2_familj",IF(E449=_xludf.XLOOKUP(B449,#REF!,#REF!),"",_xludf.XLOOKUP(B449,#REF!,#REF!)),""))</f>
        <v>#NAME?</v>
      </c>
      <c r="G449" s="20" t="str">
        <f t="shared" si="8"/>
        <v/>
      </c>
      <c r="H449" s="20">
        <v>446</v>
      </c>
      <c r="I449" s="20">
        <v>446</v>
      </c>
      <c r="J449" s="38" t="s">
        <v>32</v>
      </c>
      <c r="K449" s="51" t="s">
        <v>1348</v>
      </c>
      <c r="L449" s="52" t="s">
        <v>1349</v>
      </c>
      <c r="M449" s="52" t="s">
        <v>1350</v>
      </c>
      <c r="N449" s="24"/>
      <c r="O449" s="24"/>
      <c r="P449" s="25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</row>
    <row r="450" spans="1:35" ht="13.5" customHeight="1">
      <c r="A450" s="19" t="e">
        <f t="shared" ca="1" si="5"/>
        <v>#NAME?</v>
      </c>
      <c r="B450" s="19" t="e">
        <f t="array" aca="1" ref="B450" ca="1">_xludf.XLOOKUP(D450,#REF!,#REF!)</f>
        <v>#NAME?</v>
      </c>
      <c r="C450" s="19" t="str">
        <f t="shared" si="6"/>
        <v>3_art</v>
      </c>
      <c r="D450" s="19" t="str">
        <f t="shared" si="7"/>
        <v>Macronectes giganteus</v>
      </c>
      <c r="E450" s="19" t="str">
        <f t="shared" si="9"/>
        <v>Southern Giant Petrel</v>
      </c>
      <c r="F450" s="20" t="e">
        <f t="array" aca="1" ref="F450" ca="1">IF(C450="3_art",IF(E450=_xludf.XLOOKUP(B450,#REF!,#REF!),"",_xludf.XLOOKUP(B450,#REF!,#REF!)),IF(C450="2_familj",IF(E450=_xludf.XLOOKUP(B450,#REF!,#REF!),"",_xludf.XLOOKUP(B450,#REF!,#REF!)),""))</f>
        <v>#NAME?</v>
      </c>
      <c r="G450" s="20" t="str">
        <f t="shared" si="8"/>
        <v/>
      </c>
      <c r="H450" s="20">
        <v>447</v>
      </c>
      <c r="I450" s="20">
        <v>447</v>
      </c>
      <c r="J450" s="38" t="s">
        <v>32</v>
      </c>
      <c r="K450" s="44" t="s">
        <v>1351</v>
      </c>
      <c r="L450" s="34" t="s">
        <v>1352</v>
      </c>
      <c r="M450" s="34" t="s">
        <v>1353</v>
      </c>
      <c r="N450" s="24"/>
      <c r="O450" s="24"/>
      <c r="P450" s="25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</row>
    <row r="451" spans="1:35" ht="13.5" customHeight="1">
      <c r="A451" s="19" t="e">
        <f t="shared" ca="1" si="5"/>
        <v>#NAME?</v>
      </c>
      <c r="B451" s="19" t="e">
        <f t="array" aca="1" ref="B451" ca="1">_xludf.XLOOKUP(D451,#REF!,#REF!)</f>
        <v>#NAME?</v>
      </c>
      <c r="C451" s="19" t="str">
        <f t="shared" si="6"/>
        <v>3_art</v>
      </c>
      <c r="D451" s="19" t="str">
        <f t="shared" si="7"/>
        <v>Macronectes halli</v>
      </c>
      <c r="E451" s="19" t="str">
        <f t="shared" si="9"/>
        <v>Northern Giant Petrel</v>
      </c>
      <c r="F451" s="20" t="e">
        <f t="array" aca="1" ref="F451" ca="1">IF(C451="3_art",IF(E451=_xludf.XLOOKUP(B451,#REF!,#REF!),"",_xludf.XLOOKUP(B451,#REF!,#REF!)),IF(C451="2_familj",IF(E451=_xludf.XLOOKUP(B451,#REF!,#REF!),"",_xludf.XLOOKUP(B451,#REF!,#REF!)),""))</f>
        <v>#NAME?</v>
      </c>
      <c r="G451" s="20" t="str">
        <f t="shared" si="8"/>
        <v/>
      </c>
      <c r="H451" s="20">
        <v>448</v>
      </c>
      <c r="I451" s="20">
        <v>448</v>
      </c>
      <c r="J451" s="38" t="s">
        <v>32</v>
      </c>
      <c r="K451" s="47" t="s">
        <v>1354</v>
      </c>
      <c r="L451" s="48" t="s">
        <v>1355</v>
      </c>
      <c r="M451" s="48" t="s">
        <v>1356</v>
      </c>
      <c r="N451" s="24" t="s">
        <v>253</v>
      </c>
      <c r="O451" s="24"/>
      <c r="P451" s="25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</row>
    <row r="452" spans="1:35" ht="13.5" customHeight="1">
      <c r="A452" s="19" t="e">
        <f t="shared" ca="1" si="5"/>
        <v>#NAME?</v>
      </c>
      <c r="B452" s="19" t="e">
        <f t="array" aca="1" ref="B452" ca="1">_xludf.XLOOKUP(D452,#REF!,#REF!)</f>
        <v>#NAME?</v>
      </c>
      <c r="C452" s="19" t="str">
        <f t="shared" si="6"/>
        <v>3_art</v>
      </c>
      <c r="D452" s="19" t="str">
        <f t="shared" si="7"/>
        <v>Fulmarus glacialis</v>
      </c>
      <c r="E452" s="19" t="str">
        <f t="shared" si="9"/>
        <v>Northern Fulmar</v>
      </c>
      <c r="F452" s="20" t="e">
        <f t="array" aca="1" ref="F452" ca="1">IF(C452="3_art",IF(E452=_xludf.XLOOKUP(B452,#REF!,#REF!),"",_xludf.XLOOKUP(B452,#REF!,#REF!)),IF(C452="2_familj",IF(E452=_xludf.XLOOKUP(B452,#REF!,#REF!),"",_xludf.XLOOKUP(B452,#REF!,#REF!)),""))</f>
        <v>#NAME?</v>
      </c>
      <c r="G452" s="20" t="str">
        <f t="shared" si="8"/>
        <v/>
      </c>
      <c r="H452" s="20">
        <v>449</v>
      </c>
      <c r="I452" s="20">
        <v>449</v>
      </c>
      <c r="J452" s="38" t="s">
        <v>42</v>
      </c>
      <c r="K452" s="44" t="s">
        <v>1357</v>
      </c>
      <c r="L452" s="34" t="s">
        <v>1358</v>
      </c>
      <c r="M452" s="34" t="s">
        <v>1359</v>
      </c>
      <c r="N452" s="24"/>
      <c r="O452" s="24"/>
      <c r="P452" s="25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</row>
    <row r="453" spans="1:35" ht="13.5" customHeight="1">
      <c r="A453" s="19" t="e">
        <f t="shared" ca="1" si="5"/>
        <v>#NAME?</v>
      </c>
      <c r="B453" s="19" t="e">
        <f t="array" aca="1" ref="B453" ca="1">_xludf.XLOOKUP(D453,#REF!,#REF!)</f>
        <v>#NAME?</v>
      </c>
      <c r="C453" s="19" t="str">
        <f t="shared" si="6"/>
        <v>3_art</v>
      </c>
      <c r="D453" s="19" t="str">
        <f t="shared" si="7"/>
        <v>Bulweria bulwerii</v>
      </c>
      <c r="E453" s="19" t="str">
        <f t="shared" si="9"/>
        <v>Bulwer’s Petrel</v>
      </c>
      <c r="F453" s="20" t="e">
        <f t="array" aca="1" ref="F453" ca="1">IF(C453="3_art",IF(E453=_xludf.XLOOKUP(B453,#REF!,#REF!),"",_xludf.XLOOKUP(B453,#REF!,#REF!)),IF(C453="2_familj",IF(E453=_xludf.XLOOKUP(B453,#REF!,#REF!),"",_xludf.XLOOKUP(B453,#REF!,#REF!)),""))</f>
        <v>#NAME?</v>
      </c>
      <c r="G453" s="20" t="str">
        <f t="shared" si="8"/>
        <v/>
      </c>
      <c r="H453" s="20">
        <v>450</v>
      </c>
      <c r="I453" s="20">
        <v>450</v>
      </c>
      <c r="J453" s="38" t="s">
        <v>42</v>
      </c>
      <c r="K453" s="39" t="s">
        <v>1360</v>
      </c>
      <c r="L453" s="34" t="s">
        <v>1361</v>
      </c>
      <c r="M453" s="34" t="s">
        <v>1362</v>
      </c>
      <c r="N453" s="24"/>
      <c r="O453" s="24"/>
      <c r="P453" s="25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</row>
    <row r="454" spans="1:35" ht="13.5" customHeight="1">
      <c r="A454" s="19" t="e">
        <f t="shared" ca="1" si="5"/>
        <v>#NAME?</v>
      </c>
      <c r="B454" s="19" t="e">
        <f t="array" aca="1" ref="B454" ca="1">_xludf.XLOOKUP(D454,#REF!,#REF!)</f>
        <v>#NAME?</v>
      </c>
      <c r="C454" s="19" t="str">
        <f t="shared" si="6"/>
        <v>3_art</v>
      </c>
      <c r="D454" s="19" t="str">
        <f t="shared" si="7"/>
        <v>Bulweria fallax</v>
      </c>
      <c r="E454" s="19" t="str">
        <f t="shared" si="9"/>
        <v>Jouanin’s Petrel</v>
      </c>
      <c r="F454" s="20" t="e">
        <f t="array" aca="1" ref="F454" ca="1">IF(C454="3_art",IF(E454=_xludf.XLOOKUP(B454,#REF!,#REF!),"",_xludf.XLOOKUP(B454,#REF!,#REF!)),IF(C454="2_familj",IF(E454=_xludf.XLOOKUP(B454,#REF!,#REF!),"",_xludf.XLOOKUP(B454,#REF!,#REF!)),""))</f>
        <v>#NAME?</v>
      </c>
      <c r="G454" s="20" t="str">
        <f t="shared" si="8"/>
        <v/>
      </c>
      <c r="H454" s="20">
        <v>451</v>
      </c>
      <c r="I454" s="20">
        <v>451</v>
      </c>
      <c r="J454" s="38" t="s">
        <v>42</v>
      </c>
      <c r="K454" s="39" t="s">
        <v>1363</v>
      </c>
      <c r="L454" s="34" t="s">
        <v>1364</v>
      </c>
      <c r="M454" s="34" t="s">
        <v>1365</v>
      </c>
      <c r="N454" s="46"/>
      <c r="O454" s="46"/>
      <c r="P454" s="25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</row>
    <row r="455" spans="1:35" ht="13.5" customHeight="1">
      <c r="A455" s="19" t="e">
        <f t="shared" ca="1" si="5"/>
        <v>#NAME?</v>
      </c>
      <c r="B455" s="19" t="e">
        <f t="array" aca="1" ref="B455" ca="1">_xludf.XLOOKUP(D455,#REF!,#REF!)</f>
        <v>#NAME?</v>
      </c>
      <c r="C455" s="19" t="str">
        <f t="shared" si="6"/>
        <v>3_art</v>
      </c>
      <c r="D455" s="19" t="str">
        <f t="shared" si="7"/>
        <v>Pseudobulweria rostrata</v>
      </c>
      <c r="E455" s="19" t="str">
        <f t="shared" si="9"/>
        <v>Tahiti Petrel</v>
      </c>
      <c r="F455" s="20" t="e">
        <f t="array" aca="1" ref="F455" ca="1">IF(C455="3_art",IF(E455=_xludf.XLOOKUP(B455,#REF!,#REF!),"",_xludf.XLOOKUP(B455,#REF!,#REF!)),IF(C455="2_familj",IF(E455=_xludf.XLOOKUP(B455,#REF!,#REF!),"",_xludf.XLOOKUP(B455,#REF!,#REF!)),""))</f>
        <v>#NAME?</v>
      </c>
      <c r="G455" s="20" t="str">
        <f t="shared" si="8"/>
        <v/>
      </c>
      <c r="H455" s="20">
        <v>452</v>
      </c>
      <c r="I455" s="20">
        <v>452</v>
      </c>
      <c r="J455" s="38" t="s">
        <v>32</v>
      </c>
      <c r="K455" s="51" t="s">
        <v>1366</v>
      </c>
      <c r="L455" s="52" t="s">
        <v>1367</v>
      </c>
      <c r="M455" s="52" t="s">
        <v>1368</v>
      </c>
      <c r="N455" s="24"/>
      <c r="O455" s="24"/>
      <c r="P455" s="4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</row>
    <row r="456" spans="1:35" ht="13.5" customHeight="1">
      <c r="A456" s="19" t="e">
        <f t="shared" ca="1" si="5"/>
        <v>#NAME?</v>
      </c>
      <c r="B456" s="19" t="e">
        <f t="array" aca="1" ref="B456" ca="1">_xludf.XLOOKUP(D456,#REF!,#REF!)</f>
        <v>#NAME?</v>
      </c>
      <c r="C456" s="19" t="str">
        <f t="shared" si="6"/>
        <v>3_art</v>
      </c>
      <c r="D456" s="19" t="str">
        <f t="shared" si="7"/>
        <v>Procellaria aequinoctialis</v>
      </c>
      <c r="E456" s="19" t="str">
        <f t="shared" si="9"/>
        <v>White-chinned Petrel</v>
      </c>
      <c r="F456" s="20" t="e">
        <f t="array" aca="1" ref="F456" ca="1">IF(C456="3_art",IF(E456=_xludf.XLOOKUP(B456,#REF!,#REF!),"",_xludf.XLOOKUP(B456,#REF!,#REF!)),IF(C456="2_familj",IF(E456=_xludf.XLOOKUP(B456,#REF!,#REF!),"",_xludf.XLOOKUP(B456,#REF!,#REF!)),""))</f>
        <v>#NAME?</v>
      </c>
      <c r="G456" s="20" t="str">
        <f t="shared" si="8"/>
        <v/>
      </c>
      <c r="H456" s="20">
        <v>453</v>
      </c>
      <c r="I456" s="20">
        <v>453</v>
      </c>
      <c r="J456" s="38" t="s">
        <v>32</v>
      </c>
      <c r="K456" s="44" t="s">
        <v>1369</v>
      </c>
      <c r="L456" s="34" t="s">
        <v>1370</v>
      </c>
      <c r="M456" s="34" t="s">
        <v>1371</v>
      </c>
      <c r="N456" s="24"/>
      <c r="O456" s="24"/>
      <c r="P456" s="25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</row>
    <row r="457" spans="1:35" ht="13.5" customHeight="1">
      <c r="A457" s="19" t="e">
        <f t="shared" ca="1" si="5"/>
        <v>#NAME?</v>
      </c>
      <c r="B457" s="19" t="e">
        <f t="array" aca="1" ref="B457" ca="1">_xludf.XLOOKUP(D457,#REF!,#REF!)</f>
        <v>#NAME?</v>
      </c>
      <c r="C457" s="19" t="str">
        <f t="shared" si="6"/>
        <v>3_art</v>
      </c>
      <c r="D457" s="19" t="str">
        <f t="shared" si="7"/>
        <v>Calonectris leucomelas</v>
      </c>
      <c r="E457" s="19" t="str">
        <f t="shared" si="9"/>
        <v>Streaked Shearwater</v>
      </c>
      <c r="F457" s="20" t="e">
        <f t="array" aca="1" ref="F457" ca="1">IF(C457="3_art",IF(E457=_xludf.XLOOKUP(B457,#REF!,#REF!),"",_xludf.XLOOKUP(B457,#REF!,#REF!)),IF(C457="2_familj",IF(E457=_xludf.XLOOKUP(B457,#REF!,#REF!),"",_xludf.XLOOKUP(B457,#REF!,#REF!)),""))</f>
        <v>#NAME?</v>
      </c>
      <c r="G457" s="20" t="str">
        <f t="shared" si="8"/>
        <v/>
      </c>
      <c r="H457" s="20">
        <v>454</v>
      </c>
      <c r="I457" s="20">
        <v>454</v>
      </c>
      <c r="J457" s="38" t="s">
        <v>32</v>
      </c>
      <c r="K457" s="39" t="s">
        <v>1372</v>
      </c>
      <c r="L457" s="34" t="s">
        <v>1373</v>
      </c>
      <c r="M457" s="34" t="s">
        <v>1374</v>
      </c>
      <c r="N457" s="24"/>
      <c r="O457" s="24"/>
      <c r="P457" s="25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</row>
    <row r="458" spans="1:35" ht="13.5" customHeight="1">
      <c r="A458" s="19" t="e">
        <f t="shared" ca="1" si="5"/>
        <v>#NAME?</v>
      </c>
      <c r="B458" s="19" t="e">
        <f t="array" aca="1" ref="B458" ca="1">_xludf.XLOOKUP(D458,#REF!,#REF!)</f>
        <v>#NAME?</v>
      </c>
      <c r="C458" s="19" t="str">
        <f t="shared" si="6"/>
        <v>3_art</v>
      </c>
      <c r="D458" s="19" t="str">
        <f t="shared" si="7"/>
        <v>Calonectris edwardsii</v>
      </c>
      <c r="E458" s="19" t="str">
        <f t="shared" si="9"/>
        <v>Cape Verde Shearwater</v>
      </c>
      <c r="F458" s="20" t="e">
        <f t="array" aca="1" ref="F458" ca="1">IF(C458="3_art",IF(E458=_xludf.XLOOKUP(B458,#REF!,#REF!),"",_xludf.XLOOKUP(B458,#REF!,#REF!)),IF(C458="2_familj",IF(E458=_xludf.XLOOKUP(B458,#REF!,#REF!),"",_xludf.XLOOKUP(B458,#REF!,#REF!)),""))</f>
        <v>#NAME?</v>
      </c>
      <c r="G458" s="20" t="str">
        <f t="shared" si="8"/>
        <v/>
      </c>
      <c r="H458" s="20">
        <v>455</v>
      </c>
      <c r="I458" s="20">
        <v>455</v>
      </c>
      <c r="J458" s="38" t="s">
        <v>42</v>
      </c>
      <c r="K458" s="39" t="s">
        <v>1375</v>
      </c>
      <c r="L458" s="81" t="s">
        <v>1376</v>
      </c>
      <c r="M458" s="34" t="s">
        <v>1377</v>
      </c>
      <c r="N458" s="24" t="s">
        <v>1378</v>
      </c>
      <c r="O458" s="24"/>
      <c r="P458" s="25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</row>
    <row r="459" spans="1:35" ht="13.5" customHeight="1">
      <c r="A459" s="19" t="e">
        <f t="shared" ca="1" si="5"/>
        <v>#NAME?</v>
      </c>
      <c r="B459" s="19" t="e">
        <f t="array" aca="1" ref="B459" ca="1">_xludf.XLOOKUP(D459,#REF!,#REF!)</f>
        <v>#NAME?</v>
      </c>
      <c r="C459" s="19" t="str">
        <f t="shared" si="6"/>
        <v>3_art</v>
      </c>
      <c r="D459" s="19" t="str">
        <f t="shared" si="7"/>
        <v>Calonectris diomedea</v>
      </c>
      <c r="E459" s="19" t="str">
        <f t="shared" si="9"/>
        <v>Scopoli’s Shearwater</v>
      </c>
      <c r="F459" s="20" t="e">
        <f t="array" aca="1" ref="F459" ca="1">IF(C459="3_art",IF(E459=_xludf.XLOOKUP(B459,#REF!,#REF!),"",_xludf.XLOOKUP(B459,#REF!,#REF!)),IF(C459="2_familj",IF(E459=_xludf.XLOOKUP(B459,#REF!,#REF!),"",_xludf.XLOOKUP(B459,#REF!,#REF!)),""))</f>
        <v>#NAME?</v>
      </c>
      <c r="G459" s="20" t="str">
        <f t="shared" si="8"/>
        <v/>
      </c>
      <c r="H459" s="20">
        <v>456</v>
      </c>
      <c r="I459" s="20">
        <v>456</v>
      </c>
      <c r="J459" s="38" t="s">
        <v>42</v>
      </c>
      <c r="K459" s="39" t="s">
        <v>1379</v>
      </c>
      <c r="L459" s="81" t="s">
        <v>1380</v>
      </c>
      <c r="M459" s="34" t="s">
        <v>1381</v>
      </c>
      <c r="N459" s="24" t="s">
        <v>105</v>
      </c>
      <c r="O459" s="24"/>
      <c r="P459" s="25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</row>
    <row r="460" spans="1:35" ht="13.5" customHeight="1">
      <c r="A460" s="19" t="e">
        <f t="shared" ca="1" si="5"/>
        <v>#NAME?</v>
      </c>
      <c r="B460" s="19" t="e">
        <f t="array" aca="1" ref="B460" ca="1">_xludf.XLOOKUP(D460,#REF!,#REF!)</f>
        <v>#NAME?</v>
      </c>
      <c r="C460" s="19" t="str">
        <f t="shared" si="6"/>
        <v>3_art</v>
      </c>
      <c r="D460" s="19" t="str">
        <f t="shared" si="7"/>
        <v>Calonectris borealis</v>
      </c>
      <c r="E460" s="19" t="str">
        <f t="shared" si="9"/>
        <v>Cory’s Shearwater</v>
      </c>
      <c r="F460" s="20" t="e">
        <f t="array" aca="1" ref="F460" ca="1">IF(C460="3_art",IF(E460=_xludf.XLOOKUP(B460,#REF!,#REF!),"",_xludf.XLOOKUP(B460,#REF!,#REF!)),IF(C460="2_familj",IF(E460=_xludf.XLOOKUP(B460,#REF!,#REF!),"",_xludf.XLOOKUP(B460,#REF!,#REF!)),""))</f>
        <v>#NAME?</v>
      </c>
      <c r="G460" s="20" t="str">
        <f t="shared" si="8"/>
        <v/>
      </c>
      <c r="H460" s="20">
        <v>457</v>
      </c>
      <c r="I460" s="20">
        <v>457</v>
      </c>
      <c r="J460" s="38" t="s">
        <v>42</v>
      </c>
      <c r="K460" s="39" t="s">
        <v>1382</v>
      </c>
      <c r="L460" s="34" t="s">
        <v>1383</v>
      </c>
      <c r="M460" s="34" t="s">
        <v>1384</v>
      </c>
      <c r="N460" s="24"/>
      <c r="O460" s="24"/>
      <c r="P460" s="25"/>
      <c r="Q460" s="36"/>
      <c r="R460" s="36"/>
      <c r="S460" s="36"/>
      <c r="T460" s="36"/>
      <c r="U460" s="36"/>
      <c r="V460" s="46"/>
      <c r="W460" s="46"/>
      <c r="X460" s="4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</row>
    <row r="461" spans="1:35" ht="13.5" customHeight="1">
      <c r="A461" s="19" t="e">
        <f t="shared" ca="1" si="5"/>
        <v>#NAME?</v>
      </c>
      <c r="B461" s="19" t="e">
        <f t="array" aca="1" ref="B461" ca="1">_xludf.XLOOKUP(D461,#REF!,#REF!)</f>
        <v>#NAME?</v>
      </c>
      <c r="C461" s="19" t="str">
        <f t="shared" si="6"/>
        <v>3_art</v>
      </c>
      <c r="D461" s="19" t="str">
        <f t="shared" si="7"/>
        <v>Ardenna pacifica</v>
      </c>
      <c r="E461" s="19" t="str">
        <f t="shared" si="9"/>
        <v>Wedge-tailed Shearwater</v>
      </c>
      <c r="F461" s="20" t="e">
        <f t="array" aca="1" ref="F461" ca="1">IF(C461="3_art",IF(E461=_xludf.XLOOKUP(B461,#REF!,#REF!),"",_xludf.XLOOKUP(B461,#REF!,#REF!)),IF(C461="2_familj",IF(E461=_xludf.XLOOKUP(B461,#REF!,#REF!),"",_xludf.XLOOKUP(B461,#REF!,#REF!)),""))</f>
        <v>#NAME?</v>
      </c>
      <c r="G461" s="20" t="str">
        <f t="shared" si="8"/>
        <v/>
      </c>
      <c r="H461" s="20">
        <v>458</v>
      </c>
      <c r="I461" s="20">
        <v>458</v>
      </c>
      <c r="J461" s="38" t="s">
        <v>89</v>
      </c>
      <c r="K461" s="39" t="s">
        <v>1385</v>
      </c>
      <c r="L461" s="34" t="s">
        <v>1386</v>
      </c>
      <c r="M461" s="34" t="s">
        <v>1387</v>
      </c>
      <c r="N461" s="24"/>
      <c r="O461" s="24"/>
      <c r="P461" s="25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</row>
    <row r="462" spans="1:35" ht="13.5" customHeight="1">
      <c r="A462" s="19" t="e">
        <f t="shared" ca="1" si="5"/>
        <v>#NAME?</v>
      </c>
      <c r="B462" s="19" t="e">
        <f t="array" aca="1" ref="B462" ca="1">_xludf.XLOOKUP(D462,#REF!,#REF!)</f>
        <v>#NAME?</v>
      </c>
      <c r="C462" s="19" t="str">
        <f t="shared" si="6"/>
        <v>3_art</v>
      </c>
      <c r="D462" s="19" t="str">
        <f t="shared" si="7"/>
        <v>Ardenna tenuirostris</v>
      </c>
      <c r="E462" s="19" t="str">
        <f t="shared" si="9"/>
        <v>Short-tailed Shearwater</v>
      </c>
      <c r="F462" s="20" t="e">
        <f t="array" aca="1" ref="F462" ca="1">IF(C462="3_art",IF(E462=_xludf.XLOOKUP(B462,#REF!,#REF!),"",_xludf.XLOOKUP(B462,#REF!,#REF!)),IF(C462="2_familj",IF(E462=_xludf.XLOOKUP(B462,#REF!,#REF!),"",_xludf.XLOOKUP(B462,#REF!,#REF!)),""))</f>
        <v>#NAME?</v>
      </c>
      <c r="G462" s="20" t="str">
        <f t="shared" si="8"/>
        <v/>
      </c>
      <c r="H462" s="20">
        <v>459</v>
      </c>
      <c r="I462" s="20">
        <v>459</v>
      </c>
      <c r="J462" s="38" t="s">
        <v>32</v>
      </c>
      <c r="K462" s="39" t="s">
        <v>1388</v>
      </c>
      <c r="L462" s="34" t="s">
        <v>1389</v>
      </c>
      <c r="M462" s="34" t="s">
        <v>1390</v>
      </c>
      <c r="N462" s="24"/>
      <c r="O462" s="24"/>
      <c r="P462" s="25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</row>
    <row r="463" spans="1:35" ht="13.5" customHeight="1">
      <c r="A463" s="19" t="e">
        <f t="shared" ca="1" si="5"/>
        <v>#NAME?</v>
      </c>
      <c r="B463" s="19" t="e">
        <f t="array" aca="1" ref="B463" ca="1">_xludf.XLOOKUP(D463,#REF!,#REF!)</f>
        <v>#NAME?</v>
      </c>
      <c r="C463" s="19" t="str">
        <f t="shared" si="6"/>
        <v>3_art</v>
      </c>
      <c r="D463" s="19" t="str">
        <f t="shared" si="7"/>
        <v>Ardenna grisea</v>
      </c>
      <c r="E463" s="19" t="str">
        <f t="shared" si="9"/>
        <v>Sooty Shearwater</v>
      </c>
      <c r="F463" s="20" t="e">
        <f t="array" aca="1" ref="F463" ca="1">IF(C463="3_art",IF(E463=_xludf.XLOOKUP(B463,#REF!,#REF!),"",_xludf.XLOOKUP(B463,#REF!,#REF!)),IF(C463="2_familj",IF(E463=_xludf.XLOOKUP(B463,#REF!,#REF!),"",_xludf.XLOOKUP(B463,#REF!,#REF!)),""))</f>
        <v>#NAME?</v>
      </c>
      <c r="G463" s="20" t="str">
        <f t="shared" si="8"/>
        <v/>
      </c>
      <c r="H463" s="20">
        <v>460</v>
      </c>
      <c r="I463" s="20">
        <v>460</v>
      </c>
      <c r="J463" s="38" t="s">
        <v>89</v>
      </c>
      <c r="K463" s="39" t="s">
        <v>1391</v>
      </c>
      <c r="L463" s="34" t="s">
        <v>1392</v>
      </c>
      <c r="M463" s="34" t="s">
        <v>1393</v>
      </c>
      <c r="N463" s="24"/>
      <c r="O463" s="24"/>
      <c r="P463" s="25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</row>
    <row r="464" spans="1:35" ht="13.5" customHeight="1">
      <c r="A464" s="19" t="e">
        <f t="shared" ca="1" si="5"/>
        <v>#NAME?</v>
      </c>
      <c r="B464" s="19" t="e">
        <f t="array" aca="1" ref="B464" ca="1">_xludf.XLOOKUP(D464,#REF!,#REF!)</f>
        <v>#NAME?</v>
      </c>
      <c r="C464" s="19" t="str">
        <f t="shared" si="6"/>
        <v>3_art</v>
      </c>
      <c r="D464" s="19" t="str">
        <f t="shared" si="7"/>
        <v>Ardenna gravis</v>
      </c>
      <c r="E464" s="19" t="str">
        <f t="shared" si="9"/>
        <v>Great Shearwater</v>
      </c>
      <c r="F464" s="20" t="e">
        <f t="array" aca="1" ref="F464" ca="1">IF(C464="3_art",IF(E464=_xludf.XLOOKUP(B464,#REF!,#REF!),"",_xludf.XLOOKUP(B464,#REF!,#REF!)),IF(C464="2_familj",IF(E464=_xludf.XLOOKUP(B464,#REF!,#REF!),"",_xludf.XLOOKUP(B464,#REF!,#REF!)),""))</f>
        <v>#NAME?</v>
      </c>
      <c r="G464" s="20" t="str">
        <f t="shared" si="8"/>
        <v/>
      </c>
      <c r="H464" s="20">
        <v>461</v>
      </c>
      <c r="I464" s="20">
        <v>461</v>
      </c>
      <c r="J464" s="38" t="s">
        <v>89</v>
      </c>
      <c r="K464" s="39" t="s">
        <v>1394</v>
      </c>
      <c r="L464" s="34" t="s">
        <v>1395</v>
      </c>
      <c r="M464" s="34" t="s">
        <v>1396</v>
      </c>
      <c r="N464" s="24"/>
      <c r="O464" s="24"/>
      <c r="P464" s="25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</row>
    <row r="465" spans="1:35" ht="13.5" customHeight="1">
      <c r="A465" s="19" t="e">
        <f t="shared" ca="1" si="5"/>
        <v>#NAME?</v>
      </c>
      <c r="B465" s="19" t="e">
        <f t="array" aca="1" ref="B465" ca="1">_xludf.XLOOKUP(D465,#REF!,#REF!)</f>
        <v>#NAME?</v>
      </c>
      <c r="C465" s="19" t="str">
        <f t="shared" si="6"/>
        <v>3_art</v>
      </c>
      <c r="D465" s="19" t="str">
        <f t="shared" si="7"/>
        <v>Ardenna carneipes</v>
      </c>
      <c r="E465" s="19" t="str">
        <f t="shared" si="9"/>
        <v>Flesh-footed Shearwater</v>
      </c>
      <c r="F465" s="20" t="e">
        <f t="array" aca="1" ref="F465" ca="1">IF(C465="3_art",IF(E465=_xludf.XLOOKUP(B465,#REF!,#REF!),"",_xludf.XLOOKUP(B465,#REF!,#REF!)),IF(C465="2_familj",IF(E465=_xludf.XLOOKUP(B465,#REF!,#REF!),"",_xludf.XLOOKUP(B465,#REF!,#REF!)),""))</f>
        <v>#NAME?</v>
      </c>
      <c r="G465" s="20" t="str">
        <f t="shared" si="8"/>
        <v/>
      </c>
      <c r="H465" s="20">
        <v>462</v>
      </c>
      <c r="I465" s="20">
        <v>462</v>
      </c>
      <c r="J465" s="38" t="s">
        <v>89</v>
      </c>
      <c r="K465" s="39" t="s">
        <v>1397</v>
      </c>
      <c r="L465" s="34" t="s">
        <v>1398</v>
      </c>
      <c r="M465" s="34" t="s">
        <v>1399</v>
      </c>
      <c r="N465" s="24"/>
      <c r="O465" s="24"/>
      <c r="P465" s="25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</row>
    <row r="466" spans="1:35" ht="13.5" customHeight="1">
      <c r="A466" s="19" t="e">
        <f t="shared" ca="1" si="5"/>
        <v>#NAME?</v>
      </c>
      <c r="B466" s="19" t="e">
        <f t="array" aca="1" ref="B466" ca="1">_xludf.XLOOKUP(D466,#REF!,#REF!)</f>
        <v>#NAME?</v>
      </c>
      <c r="C466" s="19" t="str">
        <f t="shared" si="6"/>
        <v>3_art</v>
      </c>
      <c r="D466" s="19" t="str">
        <f t="shared" si="7"/>
        <v>Puffinus puffinus</v>
      </c>
      <c r="E466" s="19" t="str">
        <f t="shared" si="9"/>
        <v>Manx Shearwater</v>
      </c>
      <c r="F466" s="20" t="e">
        <f t="array" aca="1" ref="F466" ca="1">IF(C466="3_art",IF(E466=_xludf.XLOOKUP(B466,#REF!,#REF!),"",_xludf.XLOOKUP(B466,#REF!,#REF!)),IF(C466="2_familj",IF(E466=_xludf.XLOOKUP(B466,#REF!,#REF!),"",_xludf.XLOOKUP(B466,#REF!,#REF!)),""))</f>
        <v>#NAME?</v>
      </c>
      <c r="G466" s="20" t="str">
        <f t="shared" si="8"/>
        <v/>
      </c>
      <c r="H466" s="20">
        <v>463</v>
      </c>
      <c r="I466" s="20">
        <v>463</v>
      </c>
      <c r="J466" s="38" t="s">
        <v>42</v>
      </c>
      <c r="K466" s="39" t="s">
        <v>1400</v>
      </c>
      <c r="L466" s="34" t="s">
        <v>1401</v>
      </c>
      <c r="M466" s="34" t="s">
        <v>1402</v>
      </c>
      <c r="N466" s="24"/>
      <c r="O466" s="24"/>
      <c r="P466" s="25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</row>
    <row r="467" spans="1:35" ht="13.5" customHeight="1">
      <c r="A467" s="19" t="e">
        <f t="shared" ca="1" si="5"/>
        <v>#NAME?</v>
      </c>
      <c r="B467" s="19" t="e">
        <f t="array" aca="1" ref="B467" ca="1">_xludf.XLOOKUP(D467,#REF!,#REF!)</f>
        <v>#NAME?</v>
      </c>
      <c r="C467" s="19" t="str">
        <f t="shared" si="6"/>
        <v>3_art</v>
      </c>
      <c r="D467" s="19" t="str">
        <f t="shared" si="7"/>
        <v>Puffinus yelkouan</v>
      </c>
      <c r="E467" s="19" t="str">
        <f t="shared" si="9"/>
        <v>Mediterranean Shearwater</v>
      </c>
      <c r="F467" s="20" t="e">
        <f t="array" aca="1" ref="F467" ca="1">IF(C467="3_art",IF(E467=_xludf.XLOOKUP(B467,#REF!,#REF!),"",_xludf.XLOOKUP(B467,#REF!,#REF!)),IF(C467="2_familj",IF(E467=_xludf.XLOOKUP(B467,#REF!,#REF!),"",_xludf.XLOOKUP(B467,#REF!,#REF!)),""))</f>
        <v>#NAME?</v>
      </c>
      <c r="G467" s="20" t="str">
        <f t="shared" si="8"/>
        <v/>
      </c>
      <c r="H467" s="20">
        <v>464</v>
      </c>
      <c r="I467" s="20">
        <v>464</v>
      </c>
      <c r="J467" s="38" t="s">
        <v>42</v>
      </c>
      <c r="K467" s="39" t="s">
        <v>1403</v>
      </c>
      <c r="L467" s="34" t="s">
        <v>1404</v>
      </c>
      <c r="M467" s="34" t="s">
        <v>1405</v>
      </c>
      <c r="N467" s="24" t="s">
        <v>310</v>
      </c>
      <c r="O467" s="24"/>
      <c r="P467" s="25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</row>
    <row r="468" spans="1:35" ht="13.5" customHeight="1">
      <c r="A468" s="19" t="e">
        <f t="shared" ca="1" si="5"/>
        <v>#NAME?</v>
      </c>
      <c r="B468" s="19" t="e">
        <f t="array" aca="1" ref="B468" ca="1">_xludf.XLOOKUP(D468,#REF!,#REF!)</f>
        <v>#NAME?</v>
      </c>
      <c r="C468" s="19" t="str">
        <f t="shared" si="6"/>
        <v>3_art</v>
      </c>
      <c r="D468" s="19" t="str">
        <f t="shared" si="7"/>
        <v>Puffinus lherminieri</v>
      </c>
      <c r="E468" s="19" t="str">
        <f t="shared" si="9"/>
        <v>Sargasso Shearwater</v>
      </c>
      <c r="F468" s="20" t="e">
        <f t="array" aca="1" ref="F468" ca="1">IF(C468="3_art",IF(E468=_xludf.XLOOKUP(B468,#REF!,#REF!),"",_xludf.XLOOKUP(B468,#REF!,#REF!)),IF(C468="2_familj",IF(E468=_xludf.XLOOKUP(B468,#REF!,#REF!),"",_xludf.XLOOKUP(B468,#REF!,#REF!)),""))</f>
        <v>#NAME?</v>
      </c>
      <c r="G468" s="20" t="str">
        <f t="shared" si="8"/>
        <v/>
      </c>
      <c r="H468" s="20">
        <v>465</v>
      </c>
      <c r="I468" s="20">
        <v>465</v>
      </c>
      <c r="J468" s="38" t="s">
        <v>32</v>
      </c>
      <c r="K468" s="39" t="s">
        <v>1406</v>
      </c>
      <c r="L468" s="34" t="s">
        <v>1407</v>
      </c>
      <c r="M468" s="52" t="s">
        <v>1408</v>
      </c>
      <c r="N468" s="24"/>
      <c r="O468" s="24"/>
      <c r="P468" s="25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</row>
    <row r="469" spans="1:35" ht="13.5" customHeight="1">
      <c r="A469" s="19" t="e">
        <f t="shared" ca="1" si="5"/>
        <v>#NAME?</v>
      </c>
      <c r="B469" s="19" t="e">
        <f t="array" aca="1" ref="B469" ca="1">_xludf.XLOOKUP(D469,#REF!,#REF!)</f>
        <v>#NAME?</v>
      </c>
      <c r="C469" s="19" t="str">
        <f t="shared" si="6"/>
        <v>3_art</v>
      </c>
      <c r="D469" s="19" t="str">
        <f t="shared" si="7"/>
        <v>Puffinus baroli</v>
      </c>
      <c r="E469" s="19" t="str">
        <f t="shared" si="9"/>
        <v>Barolo Shearwater</v>
      </c>
      <c r="F469" s="20" t="e">
        <f t="array" aca="1" ref="F469" ca="1">IF(C469="3_art",IF(E469=_xludf.XLOOKUP(B469,#REF!,#REF!),"",_xludf.XLOOKUP(B469,#REF!,#REF!)),IF(C469="2_familj",IF(E469=_xludf.XLOOKUP(B469,#REF!,#REF!),"",_xludf.XLOOKUP(B469,#REF!,#REF!)),""))</f>
        <v>#NAME?</v>
      </c>
      <c r="G469" s="20" t="str">
        <f t="shared" si="8"/>
        <v/>
      </c>
      <c r="H469" s="20">
        <v>466</v>
      </c>
      <c r="I469" s="20">
        <v>466</v>
      </c>
      <c r="J469" s="38" t="s">
        <v>42</v>
      </c>
      <c r="K469" s="39" t="s">
        <v>1409</v>
      </c>
      <c r="L469" s="34" t="s">
        <v>1410</v>
      </c>
      <c r="M469" s="34" t="s">
        <v>1411</v>
      </c>
      <c r="N469" s="24" t="s">
        <v>310</v>
      </c>
      <c r="O469" s="24"/>
      <c r="P469" s="25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</row>
    <row r="470" spans="1:35" ht="13.5" customHeight="1">
      <c r="A470" s="19" t="e">
        <f t="shared" ca="1" si="5"/>
        <v>#NAME?</v>
      </c>
      <c r="B470" s="19" t="e">
        <f t="array" aca="1" ref="B470" ca="1">_xludf.XLOOKUP(D470,#REF!,#REF!)</f>
        <v>#NAME?</v>
      </c>
      <c r="C470" s="19" t="str">
        <f t="shared" si="6"/>
        <v>3_art</v>
      </c>
      <c r="D470" s="19" t="str">
        <f t="shared" si="7"/>
        <v>Puffinus boydi</v>
      </c>
      <c r="E470" s="19" t="str">
        <f t="shared" si="9"/>
        <v>Boyd’s Shearwater</v>
      </c>
      <c r="F470" s="20" t="e">
        <f t="array" aca="1" ref="F470" ca="1">IF(C470="3_art",IF(E470=_xludf.XLOOKUP(B470,#REF!,#REF!),"",_xludf.XLOOKUP(B470,#REF!,#REF!)),IF(C470="2_familj",IF(E470=_xludf.XLOOKUP(B470,#REF!,#REF!),"",_xludf.XLOOKUP(B470,#REF!,#REF!)),""))</f>
        <v>#NAME?</v>
      </c>
      <c r="G470" s="20" t="str">
        <f t="shared" si="8"/>
        <v/>
      </c>
      <c r="H470" s="20">
        <v>467</v>
      </c>
      <c r="I470" s="20">
        <v>467</v>
      </c>
      <c r="J470" s="38" t="s">
        <v>42</v>
      </c>
      <c r="K470" s="39" t="s">
        <v>1412</v>
      </c>
      <c r="L470" s="81" t="s">
        <v>1413</v>
      </c>
      <c r="M470" s="34" t="s">
        <v>1414</v>
      </c>
      <c r="N470" s="24" t="s">
        <v>1378</v>
      </c>
      <c r="O470" s="24"/>
      <c r="P470" s="25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</row>
    <row r="471" spans="1:35" ht="13.5" customHeight="1">
      <c r="A471" s="19" t="e">
        <f t="shared" ca="1" si="5"/>
        <v>#NAME?</v>
      </c>
      <c r="B471" s="19" t="e">
        <f t="array" aca="1" ref="B471" ca="1">_xludf.XLOOKUP(D471,#REF!,#REF!)</f>
        <v>#NAME?</v>
      </c>
      <c r="C471" s="19" t="str">
        <f t="shared" si="6"/>
        <v>3_art</v>
      </c>
      <c r="D471" s="19" t="str">
        <f t="shared" si="7"/>
        <v>Puffinus persicus</v>
      </c>
      <c r="E471" s="19" t="str">
        <f t="shared" si="9"/>
        <v>Persian Shearwater</v>
      </c>
      <c r="F471" s="20" t="e">
        <f t="array" aca="1" ref="F471" ca="1">IF(C471="3_art",IF(E471=_xludf.XLOOKUP(B471,#REF!,#REF!),"",_xludf.XLOOKUP(B471,#REF!,#REF!)),IF(C471="2_familj",IF(E471=_xludf.XLOOKUP(B471,#REF!,#REF!),"",_xludf.XLOOKUP(B471,#REF!,#REF!)),""))</f>
        <v>#NAME?</v>
      </c>
      <c r="G471" s="20" t="str">
        <f t="shared" si="8"/>
        <v/>
      </c>
      <c r="H471" s="20">
        <v>468</v>
      </c>
      <c r="I471" s="20">
        <v>468</v>
      </c>
      <c r="J471" s="38" t="s">
        <v>42</v>
      </c>
      <c r="K471" s="39" t="s">
        <v>1415</v>
      </c>
      <c r="L471" s="34" t="s">
        <v>1416</v>
      </c>
      <c r="M471" s="34" t="s">
        <v>1417</v>
      </c>
      <c r="N471" s="24"/>
      <c r="O471" s="24"/>
      <c r="P471" s="25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</row>
    <row r="472" spans="1:35" ht="13.5" customHeight="1">
      <c r="A472" s="19" t="e">
        <f t="shared" ca="1" si="5"/>
        <v>#NAME?</v>
      </c>
      <c r="B472" s="19" t="e">
        <f t="array" aca="1" ref="B472" ca="1">_xludf.XLOOKUP(D472,#REF!,#REF!)</f>
        <v>#NAME?</v>
      </c>
      <c r="C472" s="19" t="str">
        <f t="shared" si="6"/>
        <v>3_art</v>
      </c>
      <c r="D472" s="19" t="str">
        <f t="shared" si="7"/>
        <v>Puffinus bailloni</v>
      </c>
      <c r="E472" s="19" t="str">
        <f t="shared" si="9"/>
        <v>Tropical Shearwater</v>
      </c>
      <c r="F472" s="20" t="e">
        <f t="array" aca="1" ref="F472" ca="1">IF(C472="3_art",IF(E472=_xludf.XLOOKUP(B472,#REF!,#REF!),"",_xludf.XLOOKUP(B472,#REF!,#REF!)),IF(C472="2_familj",IF(E472=_xludf.XLOOKUP(B472,#REF!,#REF!),"",_xludf.XLOOKUP(B472,#REF!,#REF!)),""))</f>
        <v>#NAME?</v>
      </c>
      <c r="G472" s="20" t="str">
        <f t="shared" si="8"/>
        <v/>
      </c>
      <c r="H472" s="20">
        <v>469</v>
      </c>
      <c r="I472" s="20">
        <v>469</v>
      </c>
      <c r="J472" s="38" t="s">
        <v>32</v>
      </c>
      <c r="K472" s="39" t="s">
        <v>1418</v>
      </c>
      <c r="L472" s="34" t="s">
        <v>1419</v>
      </c>
      <c r="M472" s="34" t="s">
        <v>1420</v>
      </c>
      <c r="N472" s="24"/>
      <c r="O472" s="24"/>
      <c r="P472" s="25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</row>
    <row r="473" spans="1:35" ht="13.5" customHeight="1">
      <c r="A473" s="19" t="e">
        <f t="shared" ca="1" si="5"/>
        <v>#NAME?</v>
      </c>
      <c r="B473" s="19" t="e">
        <f t="array" aca="1" ref="B473" ca="1">_xludf.XLOOKUP(D473,#REF!,#REF!)</f>
        <v>#NAME?</v>
      </c>
      <c r="C473" s="19" t="str">
        <f t="shared" si="6"/>
        <v>3_art</v>
      </c>
      <c r="D473" s="19" t="str">
        <f t="shared" si="7"/>
        <v>Pterodroma mollis</v>
      </c>
      <c r="E473" s="19" t="str">
        <f t="shared" si="9"/>
        <v>Soft-plumaged Petrel</v>
      </c>
      <c r="F473" s="20" t="e">
        <f t="array" aca="1" ref="F473" ca="1">IF(C473="3_art",IF(E473=_xludf.XLOOKUP(B473,#REF!,#REF!),"",_xludf.XLOOKUP(B473,#REF!,#REF!)),IF(C473="2_familj",IF(E473=_xludf.XLOOKUP(B473,#REF!,#REF!),"",_xludf.XLOOKUP(B473,#REF!,#REF!)),""))</f>
        <v>#NAME?</v>
      </c>
      <c r="G473" s="20" t="str">
        <f t="shared" si="8"/>
        <v/>
      </c>
      <c r="H473" s="20">
        <v>470</v>
      </c>
      <c r="I473" s="20">
        <v>470</v>
      </c>
      <c r="J473" s="38" t="s">
        <v>32</v>
      </c>
      <c r="K473" s="82" t="s">
        <v>1421</v>
      </c>
      <c r="L473" s="52" t="s">
        <v>1422</v>
      </c>
      <c r="M473" s="52" t="s">
        <v>1423</v>
      </c>
      <c r="N473" s="24"/>
      <c r="O473" s="24"/>
      <c r="P473" s="25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</row>
    <row r="474" spans="1:35" ht="13.5" customHeight="1">
      <c r="A474" s="19" t="e">
        <f t="shared" ca="1" si="5"/>
        <v>#NAME?</v>
      </c>
      <c r="B474" s="19" t="e">
        <f t="array" aca="1" ref="B474" ca="1">_xludf.XLOOKUP(D474,#REF!,#REF!)</f>
        <v>#NAME?</v>
      </c>
      <c r="C474" s="19" t="str">
        <f t="shared" si="6"/>
        <v>3_art</v>
      </c>
      <c r="D474" s="19" t="str">
        <f t="shared" si="7"/>
        <v>Pterodroma incerta</v>
      </c>
      <c r="E474" s="19" t="str">
        <f t="shared" si="9"/>
        <v>Atlantic Petrel</v>
      </c>
      <c r="F474" s="20" t="e">
        <f t="array" aca="1" ref="F474" ca="1">IF(C474="3_art",IF(E474=_xludf.XLOOKUP(B474,#REF!,#REF!),"",_xludf.XLOOKUP(B474,#REF!,#REF!)),IF(C474="2_familj",IF(E474=_xludf.XLOOKUP(B474,#REF!,#REF!),"",_xludf.XLOOKUP(B474,#REF!,#REF!)),""))</f>
        <v>#NAME?</v>
      </c>
      <c r="G474" s="20" t="str">
        <f t="shared" si="8"/>
        <v/>
      </c>
      <c r="H474" s="20">
        <v>471</v>
      </c>
      <c r="I474" s="20">
        <v>471</v>
      </c>
      <c r="J474" s="38" t="s">
        <v>32</v>
      </c>
      <c r="K474" s="82" t="s">
        <v>1424</v>
      </c>
      <c r="L474" s="52" t="s">
        <v>1425</v>
      </c>
      <c r="M474" s="52" t="s">
        <v>1426</v>
      </c>
      <c r="N474" s="24"/>
      <c r="O474" s="24"/>
      <c r="P474" s="25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</row>
    <row r="475" spans="1:35" ht="13.5" customHeight="1">
      <c r="A475" s="19" t="e">
        <f t="shared" ca="1" si="5"/>
        <v>#NAME?</v>
      </c>
      <c r="B475" s="19" t="e">
        <f t="array" aca="1" ref="B475" ca="1">_xludf.XLOOKUP(D475,#REF!,#REF!)</f>
        <v>#NAME?</v>
      </c>
      <c r="C475" s="19" t="str">
        <f t="shared" si="6"/>
        <v>3_art</v>
      </c>
      <c r="D475" s="19" t="str">
        <f t="shared" si="7"/>
        <v>Pterodroma hasitata</v>
      </c>
      <c r="E475" s="19" t="str">
        <f t="shared" si="9"/>
        <v>Black-capped Petrel</v>
      </c>
      <c r="F475" s="20" t="e">
        <f t="array" aca="1" ref="F475" ca="1">IF(C475="3_art",IF(E475=_xludf.XLOOKUP(B475,#REF!,#REF!),"",_xludf.XLOOKUP(B475,#REF!,#REF!)),IF(C475="2_familj",IF(E475=_xludf.XLOOKUP(B475,#REF!,#REF!),"",_xludf.XLOOKUP(B475,#REF!,#REF!)),""))</f>
        <v>#NAME?</v>
      </c>
      <c r="G475" s="20" t="str">
        <f t="shared" si="8"/>
        <v/>
      </c>
      <c r="H475" s="20">
        <v>472</v>
      </c>
      <c r="I475" s="20">
        <v>472</v>
      </c>
      <c r="J475" s="38" t="s">
        <v>32</v>
      </c>
      <c r="K475" s="82" t="s">
        <v>1427</v>
      </c>
      <c r="L475" s="52" t="s">
        <v>1428</v>
      </c>
      <c r="M475" s="52" t="s">
        <v>1429</v>
      </c>
      <c r="N475" s="24"/>
      <c r="O475" s="24"/>
      <c r="P475" s="25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</row>
    <row r="476" spans="1:35" ht="13.5" customHeight="1">
      <c r="A476" s="19" t="e">
        <f t="shared" ca="1" si="5"/>
        <v>#NAME?</v>
      </c>
      <c r="B476" s="19" t="e">
        <f t="array" aca="1" ref="B476" ca="1">_xludf.XLOOKUP(D476,#REF!,#REF!)</f>
        <v>#NAME?</v>
      </c>
      <c r="C476" s="19" t="str">
        <f t="shared" si="6"/>
        <v>3_art</v>
      </c>
      <c r="D476" s="19" t="str">
        <f t="shared" si="7"/>
        <v>Pterodroma cahow</v>
      </c>
      <c r="E476" s="19" t="str">
        <f t="shared" si="9"/>
        <v>Bermuda Petrel</v>
      </c>
      <c r="F476" s="20" t="e">
        <f t="array" aca="1" ref="F476" ca="1">IF(C476="3_art",IF(E476=_xludf.XLOOKUP(B476,#REF!,#REF!),"",_xludf.XLOOKUP(B476,#REF!,#REF!)),IF(C476="2_familj",IF(E476=_xludf.XLOOKUP(B476,#REF!,#REF!),"",_xludf.XLOOKUP(B476,#REF!,#REF!)),""))</f>
        <v>#NAME?</v>
      </c>
      <c r="G476" s="20" t="str">
        <f t="shared" si="8"/>
        <v/>
      </c>
      <c r="H476" s="20">
        <v>473</v>
      </c>
      <c r="I476" s="20">
        <v>473</v>
      </c>
      <c r="J476" s="38" t="s">
        <v>32</v>
      </c>
      <c r="K476" s="82" t="s">
        <v>1430</v>
      </c>
      <c r="L476" s="52" t="s">
        <v>1431</v>
      </c>
      <c r="M476" s="52" t="s">
        <v>1432</v>
      </c>
      <c r="N476" s="24"/>
      <c r="O476" s="24"/>
      <c r="P476" s="25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</row>
    <row r="477" spans="1:35" ht="13.5" customHeight="1">
      <c r="A477" s="19" t="e">
        <f t="shared" ca="1" si="5"/>
        <v>#NAME?</v>
      </c>
      <c r="B477" s="19" t="e">
        <f t="array" aca="1" ref="B477" ca="1">_xludf.XLOOKUP(D477,#REF!,#REF!)</f>
        <v>#NAME?</v>
      </c>
      <c r="C477" s="19" t="str">
        <f t="shared" si="6"/>
        <v>3_art</v>
      </c>
      <c r="D477" s="19" t="str">
        <f t="shared" si="7"/>
        <v>Pterodroma madeira</v>
      </c>
      <c r="E477" s="19" t="str">
        <f t="shared" si="9"/>
        <v>Zino’s Petrel</v>
      </c>
      <c r="F477" s="20" t="e">
        <f t="array" aca="1" ref="F477" ca="1">IF(C477="3_art",IF(E477=_xludf.XLOOKUP(B477,#REF!,#REF!),"",_xludf.XLOOKUP(B477,#REF!,#REF!)),IF(C477="2_familj",IF(E477=_xludf.XLOOKUP(B477,#REF!,#REF!),"",_xludf.XLOOKUP(B477,#REF!,#REF!)),""))</f>
        <v>#NAME?</v>
      </c>
      <c r="G477" s="20" t="str">
        <f t="shared" si="8"/>
        <v/>
      </c>
      <c r="H477" s="20">
        <v>474</v>
      </c>
      <c r="I477" s="20">
        <v>474</v>
      </c>
      <c r="J477" s="58" t="s">
        <v>42</v>
      </c>
      <c r="K477" s="82" t="s">
        <v>1433</v>
      </c>
      <c r="L477" s="52" t="s">
        <v>1434</v>
      </c>
      <c r="M477" s="52" t="s">
        <v>1435</v>
      </c>
      <c r="N477" s="24"/>
      <c r="O477" s="24"/>
      <c r="P477" s="25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</row>
    <row r="478" spans="1:35" ht="13.5" customHeight="1">
      <c r="A478" s="19" t="e">
        <f t="shared" ca="1" si="5"/>
        <v>#NAME?</v>
      </c>
      <c r="B478" s="19" t="e">
        <f t="array" aca="1" ref="B478" ca="1">_xludf.XLOOKUP(D478,#REF!,#REF!)</f>
        <v>#NAME?</v>
      </c>
      <c r="C478" s="19" t="str">
        <f t="shared" si="6"/>
        <v>3_art</v>
      </c>
      <c r="D478" s="19" t="str">
        <f t="shared" si="7"/>
        <v>Pterodroma feae</v>
      </c>
      <c r="E478" s="19" t="str">
        <f t="shared" si="9"/>
        <v>Fea’s Petrel</v>
      </c>
      <c r="F478" s="20" t="e">
        <f t="array" aca="1" ref="F478" ca="1">IF(C478="3_art",IF(E478=_xludf.XLOOKUP(B478,#REF!,#REF!),"",_xludf.XLOOKUP(B478,#REF!,#REF!)),IF(C478="2_familj",IF(E478=_xludf.XLOOKUP(B478,#REF!,#REF!),"",_xludf.XLOOKUP(B478,#REF!,#REF!)),""))</f>
        <v>#NAME?</v>
      </c>
      <c r="G478" s="20" t="str">
        <f t="shared" si="8"/>
        <v/>
      </c>
      <c r="H478" s="20">
        <v>475</v>
      </c>
      <c r="I478" s="20">
        <v>475</v>
      </c>
      <c r="J478" s="58" t="s">
        <v>42</v>
      </c>
      <c r="K478" s="82" t="s">
        <v>1436</v>
      </c>
      <c r="L478" s="48" t="s">
        <v>1437</v>
      </c>
      <c r="M478" s="52" t="s">
        <v>1438</v>
      </c>
      <c r="N478" s="24" t="s">
        <v>105</v>
      </c>
      <c r="O478" s="24"/>
      <c r="P478" s="25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</row>
    <row r="479" spans="1:35" ht="13.5" customHeight="1">
      <c r="A479" s="19" t="e">
        <f t="shared" ca="1" si="5"/>
        <v>#NAME?</v>
      </c>
      <c r="B479" s="19" t="e">
        <f t="array" aca="1" ref="B479" ca="1">_xludf.XLOOKUP(D479,#REF!,#REF!)</f>
        <v>#NAME?</v>
      </c>
      <c r="C479" s="19" t="str">
        <f t="shared" si="6"/>
        <v>3_art</v>
      </c>
      <c r="D479" s="19" t="str">
        <f t="shared" si="7"/>
        <v>Pterodroma deserta</v>
      </c>
      <c r="E479" s="19" t="str">
        <f t="shared" si="9"/>
        <v>Desertas Petrel</v>
      </c>
      <c r="F479" s="20" t="e">
        <f t="array" aca="1" ref="F479" ca="1">IF(C479="3_art",IF(E479=_xludf.XLOOKUP(B479,#REF!,#REF!),"",_xludf.XLOOKUP(B479,#REF!,#REF!)),IF(C479="2_familj",IF(E479=_xludf.XLOOKUP(B479,#REF!,#REF!),"",_xludf.XLOOKUP(B479,#REF!,#REF!)),""))</f>
        <v>#NAME?</v>
      </c>
      <c r="G479" s="20" t="str">
        <f t="shared" si="8"/>
        <v/>
      </c>
      <c r="H479" s="20">
        <v>476</v>
      </c>
      <c r="I479" s="20">
        <v>476</v>
      </c>
      <c r="J479" s="83" t="s">
        <v>42</v>
      </c>
      <c r="K479" s="54" t="s">
        <v>1439</v>
      </c>
      <c r="L479" s="48" t="s">
        <v>1440</v>
      </c>
      <c r="M479" s="48" t="s">
        <v>1441</v>
      </c>
      <c r="N479" s="24" t="s">
        <v>105</v>
      </c>
      <c r="O479" s="24"/>
      <c r="P479" s="25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</row>
    <row r="480" spans="1:35" ht="13.5" customHeight="1">
      <c r="A480" s="19" t="e">
        <f t="shared" ca="1" si="5"/>
        <v>#NAME?</v>
      </c>
      <c r="B480" s="19" t="e">
        <f t="array" aca="1" ref="B480" ca="1">_xludf.XLOOKUP(D480,#REF!,#REF!)</f>
        <v>#NAME?</v>
      </c>
      <c r="C480" s="19" t="str">
        <f t="shared" si="6"/>
        <v>3_art</v>
      </c>
      <c r="D480" s="19" t="str">
        <f t="shared" si="7"/>
        <v>Pterodroma baraui</v>
      </c>
      <c r="E480" s="19" t="str">
        <f t="shared" si="9"/>
        <v>Barau’s Petrel</v>
      </c>
      <c r="F480" s="20" t="e">
        <f t="array" aca="1" ref="F480" ca="1">IF(C480="3_art",IF(E480=_xludf.XLOOKUP(B480,#REF!,#REF!),"",_xludf.XLOOKUP(B480,#REF!,#REF!)),IF(C480="2_familj",IF(E480=_xludf.XLOOKUP(B480,#REF!,#REF!),"",_xludf.XLOOKUP(B480,#REF!,#REF!)),""))</f>
        <v>#NAME?</v>
      </c>
      <c r="G480" s="20" t="str">
        <f t="shared" si="8"/>
        <v/>
      </c>
      <c r="H480" s="20">
        <v>477</v>
      </c>
      <c r="I480" s="20">
        <v>477</v>
      </c>
      <c r="J480" s="38" t="s">
        <v>32</v>
      </c>
      <c r="K480" s="84" t="s">
        <v>1442</v>
      </c>
      <c r="L480" s="53" t="s">
        <v>1443</v>
      </c>
      <c r="M480" s="53" t="s">
        <v>1444</v>
      </c>
      <c r="N480" s="24"/>
      <c r="O480" s="49"/>
      <c r="P480" s="25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</row>
    <row r="481" spans="1:35" ht="13.5" customHeight="1">
      <c r="A481" s="19" t="e">
        <f t="shared" ca="1" si="5"/>
        <v>#NAME?</v>
      </c>
      <c r="B481" s="19" t="e">
        <f t="array" aca="1" ref="B481" ca="1">_xludf.XLOOKUP(D481,#REF!,#REF!)</f>
        <v>#NAME?</v>
      </c>
      <c r="C481" s="19" t="str">
        <f t="shared" si="6"/>
        <v>3_art</v>
      </c>
      <c r="D481" s="19" t="str">
        <f t="shared" si="7"/>
        <v>Pterodroma arminjoniana</v>
      </c>
      <c r="E481" s="19" t="str">
        <f t="shared" si="9"/>
        <v>Trindade Petrel</v>
      </c>
      <c r="F481" s="20" t="e">
        <f t="array" aca="1" ref="F481" ca="1">IF(C481="3_art",IF(E481=_xludf.XLOOKUP(B481,#REF!,#REF!),"",_xludf.XLOOKUP(B481,#REF!,#REF!)),IF(C481="2_familj",IF(E481=_xludf.XLOOKUP(B481,#REF!,#REF!),"",_xludf.XLOOKUP(B481,#REF!,#REF!)),""))</f>
        <v>#NAME?</v>
      </c>
      <c r="G481" s="20" t="str">
        <f t="shared" si="8"/>
        <v/>
      </c>
      <c r="H481" s="20">
        <v>478</v>
      </c>
      <c r="I481" s="20">
        <v>478</v>
      </c>
      <c r="J481" s="38" t="s">
        <v>32</v>
      </c>
      <c r="K481" s="82" t="s">
        <v>1445</v>
      </c>
      <c r="L481" s="52" t="s">
        <v>1446</v>
      </c>
      <c r="M481" s="52" t="s">
        <v>1447</v>
      </c>
      <c r="N481" s="24"/>
      <c r="O481" s="24"/>
      <c r="P481" s="25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</row>
    <row r="482" spans="1:35" ht="27" customHeight="1">
      <c r="A482" s="19" t="e">
        <f t="shared" ca="1" si="5"/>
        <v>#NAME?</v>
      </c>
      <c r="B482" s="19" t="e">
        <f t="array" aca="1" ref="B482" ca="1">_xludf.XLOOKUP(D482,#REF!,#REF!)</f>
        <v>#NAME?</v>
      </c>
      <c r="C482" s="19" t="str">
        <f t="shared" si="6"/>
        <v>1_ordning</v>
      </c>
      <c r="D482" s="19" t="str">
        <f t="shared" si="7"/>
        <v>Ciconiiformes</v>
      </c>
      <c r="E482" s="19">
        <f t="shared" si="9"/>
        <v>0</v>
      </c>
      <c r="F482" s="20" t="str">
        <f t="array" ref="F482">IF(C482="3_art",IF(E482=_xludf.XLOOKUP(B482,#REF!,#REF!),"",_xludf.XLOOKUP(B482,#REF!,#REF!)),IF(C482="2_familj",IF(E482=_xludf.XLOOKUP(B482,#REF!,#REF!),"",_xludf.XLOOKUP(B482,#REF!,#REF!)),""))</f>
        <v/>
      </c>
      <c r="G482" s="20" t="str">
        <f t="shared" si="8"/>
        <v/>
      </c>
      <c r="H482" s="20">
        <v>479</v>
      </c>
      <c r="I482" s="20">
        <v>479</v>
      </c>
      <c r="J482" s="38"/>
      <c r="K482" s="22" t="s">
        <v>1448</v>
      </c>
      <c r="L482" s="22" t="s">
        <v>1449</v>
      </c>
      <c r="M482" s="34"/>
      <c r="N482" s="24"/>
      <c r="O482" s="24"/>
      <c r="P482" s="25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</row>
    <row r="483" spans="1:35" ht="13.5" customHeight="1">
      <c r="A483" s="19" t="e">
        <f t="shared" ca="1" si="5"/>
        <v>#NAME?</v>
      </c>
      <c r="B483" s="19" t="e">
        <f t="array" aca="1" ref="B483" ca="1">_xludf.XLOOKUP(D483,#REF!,#REF!)</f>
        <v>#NAME?</v>
      </c>
      <c r="C483" s="19" t="str">
        <f t="shared" si="6"/>
        <v>2_familj</v>
      </c>
      <c r="D483" s="19" t="str">
        <f t="shared" si="7"/>
        <v>Ciconiidae</v>
      </c>
      <c r="E483" s="19" t="str">
        <f t="shared" si="9"/>
        <v>Storks</v>
      </c>
      <c r="F483" s="20" t="e">
        <f t="array" aca="1" ref="F483" ca="1">IF(C483="3_art",IF(E483=_xludf.XLOOKUP(B483,#REF!,#REF!),"",_xludf.XLOOKUP(B483,#REF!,#REF!)),IF(C483="2_familj",IF(E483=_xludf.XLOOKUP(B483,#REF!,#REF!),"",_xludf.XLOOKUP(B483,#REF!,#REF!)),""))</f>
        <v>#NAME?</v>
      </c>
      <c r="G483" s="20" t="str">
        <f t="shared" si="8"/>
        <v/>
      </c>
      <c r="H483" s="20">
        <v>480</v>
      </c>
      <c r="I483" s="20">
        <v>480</v>
      </c>
      <c r="J483" s="38"/>
      <c r="K483" s="56" t="s">
        <v>1450</v>
      </c>
      <c r="L483" s="30" t="s">
        <v>1451</v>
      </c>
      <c r="M483" s="30" t="s">
        <v>1452</v>
      </c>
      <c r="N483" s="31"/>
      <c r="O483" s="24"/>
      <c r="P483" s="25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</row>
    <row r="484" spans="1:35" ht="13.5" customHeight="1">
      <c r="A484" s="19" t="e">
        <f t="shared" ca="1" si="5"/>
        <v>#NAME?</v>
      </c>
      <c r="B484" s="19" t="e">
        <f t="array" aca="1" ref="B484" ca="1">_xludf.XLOOKUP(D484,#REF!,#REF!)</f>
        <v>#NAME?</v>
      </c>
      <c r="C484" s="19" t="str">
        <f t="shared" si="6"/>
        <v>3_art</v>
      </c>
      <c r="D484" s="19" t="str">
        <f t="shared" si="7"/>
        <v>Anastomus lamelligerus</v>
      </c>
      <c r="E484" s="19" t="str">
        <f t="shared" si="9"/>
        <v>African Openbill</v>
      </c>
      <c r="F484" s="20" t="e">
        <f t="array" aca="1" ref="F484" ca="1">IF(C484="3_art",IF(E484=_xludf.XLOOKUP(B484,#REF!,#REF!),"",_xludf.XLOOKUP(B484,#REF!,#REF!)),IF(C484="2_familj",IF(E484=_xludf.XLOOKUP(B484,#REF!,#REF!),"",_xludf.XLOOKUP(B484,#REF!,#REF!)),""))</f>
        <v>#NAME?</v>
      </c>
      <c r="G484" s="20" t="str">
        <f t="shared" si="8"/>
        <v/>
      </c>
      <c r="H484" s="20">
        <v>481</v>
      </c>
      <c r="I484" s="20">
        <v>481</v>
      </c>
      <c r="J484" s="38" t="s">
        <v>32</v>
      </c>
      <c r="K484" s="44" t="s">
        <v>1453</v>
      </c>
      <c r="L484" s="34" t="s">
        <v>1454</v>
      </c>
      <c r="M484" s="34" t="s">
        <v>1455</v>
      </c>
      <c r="N484" s="24"/>
      <c r="O484" s="24"/>
      <c r="P484" s="25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</row>
    <row r="485" spans="1:35" ht="13.5" customHeight="1">
      <c r="A485" s="19" t="e">
        <f t="shared" ca="1" si="5"/>
        <v>#NAME?</v>
      </c>
      <c r="B485" s="19" t="e">
        <f t="array" aca="1" ref="B485" ca="1">_xludf.XLOOKUP(D485,#REF!,#REF!)</f>
        <v>#NAME?</v>
      </c>
      <c r="C485" s="19" t="str">
        <f t="shared" si="6"/>
        <v>3_art</v>
      </c>
      <c r="D485" s="19" t="str">
        <f t="shared" si="7"/>
        <v>Leptoptilos crumenifer</v>
      </c>
      <c r="E485" s="19" t="str">
        <f t="shared" si="9"/>
        <v>Marabou Stork</v>
      </c>
      <c r="F485" s="20" t="e">
        <f t="array" aca="1" ref="F485" ca="1">IF(C485="3_art",IF(E485=_xludf.XLOOKUP(B485,#REF!,#REF!),"",_xludf.XLOOKUP(B485,#REF!,#REF!)),IF(C485="2_familj",IF(E485=_xludf.XLOOKUP(B485,#REF!,#REF!),"",_xludf.XLOOKUP(B485,#REF!,#REF!)),""))</f>
        <v>#NAME?</v>
      </c>
      <c r="G485" s="20" t="str">
        <f t="shared" si="8"/>
        <v/>
      </c>
      <c r="H485" s="20">
        <v>482</v>
      </c>
      <c r="I485" s="20">
        <v>482</v>
      </c>
      <c r="J485" s="38" t="s">
        <v>32</v>
      </c>
      <c r="K485" s="44" t="s">
        <v>1456</v>
      </c>
      <c r="L485" s="34" t="s">
        <v>1457</v>
      </c>
      <c r="M485" s="34" t="s">
        <v>1458</v>
      </c>
      <c r="N485" s="24"/>
      <c r="O485" s="24"/>
      <c r="P485" s="25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</row>
    <row r="486" spans="1:35" ht="13.5" customHeight="1">
      <c r="A486" s="19" t="e">
        <f t="shared" ca="1" si="5"/>
        <v>#NAME?</v>
      </c>
      <c r="B486" s="19" t="e">
        <f t="array" aca="1" ref="B486" ca="1">_xludf.XLOOKUP(D486,#REF!,#REF!)</f>
        <v>#NAME?</v>
      </c>
      <c r="C486" s="19" t="str">
        <f t="shared" si="6"/>
        <v>3_art</v>
      </c>
      <c r="D486" s="19" t="str">
        <f t="shared" si="7"/>
        <v>Mycteria ibis</v>
      </c>
      <c r="E486" s="19" t="str">
        <f t="shared" si="9"/>
        <v>Yellow-billed Stork</v>
      </c>
      <c r="F486" s="20" t="e">
        <f t="array" aca="1" ref="F486" ca="1">IF(C486="3_art",IF(E486=_xludf.XLOOKUP(B486,#REF!,#REF!),"",_xludf.XLOOKUP(B486,#REF!,#REF!)),IF(C486="2_familj",IF(E486=_xludf.XLOOKUP(B486,#REF!,#REF!),"",_xludf.XLOOKUP(B486,#REF!,#REF!)),""))</f>
        <v>#NAME?</v>
      </c>
      <c r="G486" s="20" t="str">
        <f t="shared" si="8"/>
        <v/>
      </c>
      <c r="H486" s="20">
        <v>483</v>
      </c>
      <c r="I486" s="20">
        <v>483</v>
      </c>
      <c r="J486" s="38" t="s">
        <v>89</v>
      </c>
      <c r="K486" s="44" t="s">
        <v>1459</v>
      </c>
      <c r="L486" s="34" t="s">
        <v>1460</v>
      </c>
      <c r="M486" s="34" t="s">
        <v>1461</v>
      </c>
      <c r="N486" s="24"/>
      <c r="O486" s="24"/>
      <c r="P486" s="25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</row>
    <row r="487" spans="1:35" ht="13.5" customHeight="1">
      <c r="A487" s="19" t="e">
        <f t="shared" ca="1" si="5"/>
        <v>#NAME?</v>
      </c>
      <c r="B487" s="19" t="e">
        <f t="array" aca="1" ref="B487" ca="1">_xludf.XLOOKUP(D487,#REF!,#REF!)</f>
        <v>#NAME?</v>
      </c>
      <c r="C487" s="19" t="str">
        <f t="shared" si="6"/>
        <v>3_art</v>
      </c>
      <c r="D487" s="19" t="str">
        <f t="shared" si="7"/>
        <v>Ciconia nigra</v>
      </c>
      <c r="E487" s="19" t="str">
        <f t="shared" si="9"/>
        <v>Black Stork</v>
      </c>
      <c r="F487" s="20" t="e">
        <f t="array" aca="1" ref="F487" ca="1">IF(C487="3_art",IF(E487=_xludf.XLOOKUP(B487,#REF!,#REF!),"",_xludf.XLOOKUP(B487,#REF!,#REF!)),IF(C487="2_familj",IF(E487=_xludf.XLOOKUP(B487,#REF!,#REF!),"",_xludf.XLOOKUP(B487,#REF!,#REF!)),""))</f>
        <v>#NAME?</v>
      </c>
      <c r="G487" s="20" t="str">
        <f t="shared" si="8"/>
        <v/>
      </c>
      <c r="H487" s="20">
        <v>484</v>
      </c>
      <c r="I487" s="20">
        <v>484</v>
      </c>
      <c r="J487" s="38" t="s">
        <v>42</v>
      </c>
      <c r="K487" s="39" t="s">
        <v>1462</v>
      </c>
      <c r="L487" s="34" t="s">
        <v>1463</v>
      </c>
      <c r="M487" s="34" t="s">
        <v>1464</v>
      </c>
      <c r="N487" s="24"/>
      <c r="O487" s="24"/>
      <c r="P487" s="25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</row>
    <row r="488" spans="1:35" ht="13.5" customHeight="1">
      <c r="A488" s="19" t="e">
        <f t="shared" ca="1" si="5"/>
        <v>#NAME?</v>
      </c>
      <c r="B488" s="19" t="e">
        <f t="array" aca="1" ref="B488" ca="1">_xludf.XLOOKUP(D488,#REF!,#REF!)</f>
        <v>#NAME?</v>
      </c>
      <c r="C488" s="19" t="str">
        <f t="shared" si="6"/>
        <v>3_art</v>
      </c>
      <c r="D488" s="19" t="str">
        <f t="shared" si="7"/>
        <v>Ciconia ciconia</v>
      </c>
      <c r="E488" s="19" t="str">
        <f t="shared" si="9"/>
        <v>White Stork</v>
      </c>
      <c r="F488" s="20" t="e">
        <f t="array" aca="1" ref="F488" ca="1">IF(C488="3_art",IF(E488=_xludf.XLOOKUP(B488,#REF!,#REF!),"",_xludf.XLOOKUP(B488,#REF!,#REF!)),IF(C488="2_familj",IF(E488=_xludf.XLOOKUP(B488,#REF!,#REF!),"",_xludf.XLOOKUP(B488,#REF!,#REF!)),""))</f>
        <v>#NAME?</v>
      </c>
      <c r="G488" s="20" t="str">
        <f t="shared" si="8"/>
        <v/>
      </c>
      <c r="H488" s="20">
        <v>485</v>
      </c>
      <c r="I488" s="20">
        <v>485</v>
      </c>
      <c r="J488" s="38" t="s">
        <v>42</v>
      </c>
      <c r="K488" s="39" t="s">
        <v>1465</v>
      </c>
      <c r="L488" s="34" t="s">
        <v>1466</v>
      </c>
      <c r="M488" s="34" t="s">
        <v>1467</v>
      </c>
      <c r="N488" s="24"/>
      <c r="O488" s="24"/>
      <c r="P488" s="25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</row>
    <row r="489" spans="1:35" ht="13.5" customHeight="1">
      <c r="A489" s="19" t="e">
        <f t="shared" ca="1" si="5"/>
        <v>#NAME?</v>
      </c>
      <c r="B489" s="19" t="e">
        <f t="array" aca="1" ref="B489" ca="1">_xludf.XLOOKUP(D489,#REF!,#REF!)</f>
        <v>#NAME?</v>
      </c>
      <c r="C489" s="19" t="str">
        <f t="shared" si="6"/>
        <v>3_art</v>
      </c>
      <c r="D489" s="19" t="str">
        <f t="shared" si="7"/>
        <v>Ciconia abdimii</v>
      </c>
      <c r="E489" s="19" t="str">
        <f t="shared" si="9"/>
        <v>Abdim’s Stork</v>
      </c>
      <c r="F489" s="20" t="e">
        <f t="array" aca="1" ref="F489" ca="1">IF(C489="3_art",IF(E489=_xludf.XLOOKUP(B489,#REF!,#REF!),"",_xludf.XLOOKUP(B489,#REF!,#REF!)),IF(C489="2_familj",IF(E489=_xludf.XLOOKUP(B489,#REF!,#REF!),"",_xludf.XLOOKUP(B489,#REF!,#REF!)),""))</f>
        <v>#NAME?</v>
      </c>
      <c r="G489" s="20" t="str">
        <f t="shared" si="8"/>
        <v/>
      </c>
      <c r="H489" s="20">
        <v>486</v>
      </c>
      <c r="I489" s="20">
        <v>486</v>
      </c>
      <c r="J489" s="38" t="s">
        <v>42</v>
      </c>
      <c r="K489" s="39" t="s">
        <v>1468</v>
      </c>
      <c r="L489" s="34" t="s">
        <v>1469</v>
      </c>
      <c r="M489" s="34" t="s">
        <v>1470</v>
      </c>
      <c r="N489" s="24"/>
      <c r="O489" s="24"/>
      <c r="P489" s="25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</row>
    <row r="490" spans="1:35" ht="13.5" customHeight="1">
      <c r="A490" s="19" t="e">
        <f t="shared" ca="1" si="5"/>
        <v>#NAME?</v>
      </c>
      <c r="B490" s="19" t="e">
        <f t="array" aca="1" ref="B490" ca="1">_xludf.XLOOKUP(D490,#REF!,#REF!)</f>
        <v>#NAME?</v>
      </c>
      <c r="C490" s="19" t="str">
        <f t="shared" si="6"/>
        <v>3_art</v>
      </c>
      <c r="D490" s="19" t="str">
        <f t="shared" si="7"/>
        <v>Ciconia episcopus</v>
      </c>
      <c r="E490" s="19" t="str">
        <f t="shared" si="9"/>
        <v>Asian Woolly-necked Stork</v>
      </c>
      <c r="F490" s="20" t="e">
        <f t="array" aca="1" ref="F490" ca="1">IF(C490="3_art",IF(E490=_xludf.XLOOKUP(B490,#REF!,#REF!),"",_xludf.XLOOKUP(B490,#REF!,#REF!)),IF(C490="2_familj",IF(E490=_xludf.XLOOKUP(B490,#REF!,#REF!),"",_xludf.XLOOKUP(B490,#REF!,#REF!)),""))</f>
        <v>#NAME?</v>
      </c>
      <c r="G490" s="20" t="str">
        <f t="shared" si="8"/>
        <v/>
      </c>
      <c r="H490" s="20">
        <v>487</v>
      </c>
      <c r="I490" s="20">
        <v>487</v>
      </c>
      <c r="J490" s="38" t="s">
        <v>32</v>
      </c>
      <c r="K490" s="39" t="s">
        <v>1471</v>
      </c>
      <c r="L490" s="34" t="s">
        <v>1472</v>
      </c>
      <c r="M490" s="34" t="s">
        <v>1473</v>
      </c>
      <c r="N490" s="24"/>
      <c r="O490" s="49"/>
      <c r="P490" s="25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</row>
    <row r="491" spans="1:35" ht="27" customHeight="1">
      <c r="A491" s="19" t="e">
        <f t="shared" ca="1" si="5"/>
        <v>#NAME?</v>
      </c>
      <c r="B491" s="19" t="e">
        <f t="array" aca="1" ref="B491" ca="1">_xludf.XLOOKUP(D491,#REF!,#REF!)</f>
        <v>#NAME?</v>
      </c>
      <c r="C491" s="19" t="str">
        <f t="shared" si="6"/>
        <v>1_ordning</v>
      </c>
      <c r="D491" s="19" t="str">
        <f t="shared" si="7"/>
        <v>Suliformes</v>
      </c>
      <c r="E491" s="19">
        <f t="shared" si="9"/>
        <v>0</v>
      </c>
      <c r="F491" s="20" t="str">
        <f t="array" ref="F491">IF(C491="3_art",IF(E491=_xludf.XLOOKUP(B491,#REF!,#REF!),"",_xludf.XLOOKUP(B491,#REF!,#REF!)),IF(C491="2_familj",IF(E491=_xludf.XLOOKUP(B491,#REF!,#REF!),"",_xludf.XLOOKUP(B491,#REF!,#REF!)),""))</f>
        <v/>
      </c>
      <c r="G491" s="20" t="str">
        <f t="shared" si="8"/>
        <v/>
      </c>
      <c r="H491" s="20">
        <v>488</v>
      </c>
      <c r="I491" s="20">
        <v>488</v>
      </c>
      <c r="J491" s="38"/>
      <c r="K491" s="22" t="s">
        <v>1474</v>
      </c>
      <c r="L491" s="22" t="s">
        <v>1475</v>
      </c>
      <c r="M491" s="34"/>
      <c r="N491" s="24"/>
      <c r="O491" s="24"/>
      <c r="P491" s="25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</row>
    <row r="492" spans="1:35" ht="13.5" customHeight="1">
      <c r="A492" s="19" t="e">
        <f t="shared" ca="1" si="5"/>
        <v>#NAME?</v>
      </c>
      <c r="B492" s="19" t="e">
        <f t="array" aca="1" ref="B492" ca="1">_xludf.XLOOKUP(D492,#REF!,#REF!)</f>
        <v>#NAME?</v>
      </c>
      <c r="C492" s="19" t="str">
        <f t="shared" si="6"/>
        <v>2_familj</v>
      </c>
      <c r="D492" s="19" t="str">
        <f t="shared" si="7"/>
        <v>Fregatidae</v>
      </c>
      <c r="E492" s="19" t="str">
        <f t="shared" si="9"/>
        <v>Frigatebirds</v>
      </c>
      <c r="F492" s="20" t="e">
        <f t="array" aca="1" ref="F492" ca="1">IF(C492="3_art",IF(E492=_xludf.XLOOKUP(B492,#REF!,#REF!),"",_xludf.XLOOKUP(B492,#REF!,#REF!)),IF(C492="2_familj",IF(E492=_xludf.XLOOKUP(B492,#REF!,#REF!),"",_xludf.XLOOKUP(B492,#REF!,#REF!)),""))</f>
        <v>#NAME?</v>
      </c>
      <c r="G492" s="20" t="str">
        <f t="shared" si="8"/>
        <v/>
      </c>
      <c r="H492" s="20">
        <v>489</v>
      </c>
      <c r="I492" s="20">
        <v>489</v>
      </c>
      <c r="J492" s="38"/>
      <c r="K492" s="56" t="s">
        <v>1476</v>
      </c>
      <c r="L492" s="30" t="s">
        <v>1477</v>
      </c>
      <c r="M492" s="30" t="s">
        <v>1478</v>
      </c>
      <c r="N492" s="31"/>
      <c r="O492" s="24"/>
      <c r="P492" s="25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</row>
    <row r="493" spans="1:35" ht="13.5" customHeight="1">
      <c r="A493" s="19" t="e">
        <f t="shared" ca="1" si="5"/>
        <v>#NAME?</v>
      </c>
      <c r="B493" s="19" t="e">
        <f t="array" aca="1" ref="B493" ca="1">_xludf.XLOOKUP(D493,#REF!,#REF!)</f>
        <v>#NAME?</v>
      </c>
      <c r="C493" s="19" t="str">
        <f t="shared" si="6"/>
        <v>3_art</v>
      </c>
      <c r="D493" s="19" t="str">
        <f t="shared" si="7"/>
        <v>Fregata ariel</v>
      </c>
      <c r="E493" s="19" t="str">
        <f t="shared" si="9"/>
        <v>Lesser Frigatebird</v>
      </c>
      <c r="F493" s="20" t="e">
        <f t="array" aca="1" ref="F493" ca="1">IF(C493="3_art",IF(E493=_xludf.XLOOKUP(B493,#REF!,#REF!),"",_xludf.XLOOKUP(B493,#REF!,#REF!)),IF(C493="2_familj",IF(E493=_xludf.XLOOKUP(B493,#REF!,#REF!),"",_xludf.XLOOKUP(B493,#REF!,#REF!)),""))</f>
        <v>#NAME?</v>
      </c>
      <c r="G493" s="20" t="str">
        <f t="shared" si="8"/>
        <v/>
      </c>
      <c r="H493" s="20">
        <v>490</v>
      </c>
      <c r="I493" s="20">
        <v>490</v>
      </c>
      <c r="J493" s="38" t="s">
        <v>32</v>
      </c>
      <c r="K493" s="39" t="s">
        <v>1479</v>
      </c>
      <c r="L493" s="34" t="s">
        <v>1480</v>
      </c>
      <c r="M493" s="34" t="s">
        <v>1481</v>
      </c>
      <c r="N493" s="24"/>
      <c r="O493" s="24"/>
      <c r="P493" s="25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</row>
    <row r="494" spans="1:35" ht="13.5" customHeight="1">
      <c r="A494" s="19" t="e">
        <f t="shared" ca="1" si="5"/>
        <v>#NAME?</v>
      </c>
      <c r="B494" s="19" t="e">
        <f t="array" aca="1" ref="B494" ca="1">_xludf.XLOOKUP(D494,#REF!,#REF!)</f>
        <v>#NAME?</v>
      </c>
      <c r="C494" s="19" t="str">
        <f t="shared" si="6"/>
        <v>3_art</v>
      </c>
      <c r="D494" s="19" t="str">
        <f t="shared" si="7"/>
        <v>Fregata aquila</v>
      </c>
      <c r="E494" s="19" t="str">
        <f t="shared" si="9"/>
        <v>Ascension Frigatebird</v>
      </c>
      <c r="F494" s="20" t="e">
        <f t="array" aca="1" ref="F494" ca="1">IF(C494="3_art",IF(E494=_xludf.XLOOKUP(B494,#REF!,#REF!),"",_xludf.XLOOKUP(B494,#REF!,#REF!)),IF(C494="2_familj",IF(E494=_xludf.XLOOKUP(B494,#REF!,#REF!),"",_xludf.XLOOKUP(B494,#REF!,#REF!)),""))</f>
        <v>#NAME?</v>
      </c>
      <c r="G494" s="20" t="str">
        <f t="shared" si="8"/>
        <v/>
      </c>
      <c r="H494" s="20">
        <v>491</v>
      </c>
      <c r="I494" s="20">
        <v>491</v>
      </c>
      <c r="J494" s="38" t="s">
        <v>32</v>
      </c>
      <c r="K494" s="39" t="s">
        <v>1482</v>
      </c>
      <c r="L494" s="34" t="s">
        <v>1483</v>
      </c>
      <c r="M494" s="34" t="s">
        <v>1484</v>
      </c>
      <c r="N494" s="24"/>
      <c r="O494" s="24"/>
      <c r="P494" s="25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</row>
    <row r="495" spans="1:35" ht="13.5" customHeight="1">
      <c r="A495" s="19" t="e">
        <f t="shared" ca="1" si="5"/>
        <v>#NAME?</v>
      </c>
      <c r="B495" s="19" t="e">
        <f t="array" aca="1" ref="B495" ca="1">_xludf.XLOOKUP(D495,#REF!,#REF!)</f>
        <v>#NAME?</v>
      </c>
      <c r="C495" s="19" t="str">
        <f t="shared" si="6"/>
        <v>3_art</v>
      </c>
      <c r="D495" s="19" t="str">
        <f t="shared" si="7"/>
        <v>Fregata magnificens</v>
      </c>
      <c r="E495" s="19" t="str">
        <f t="shared" si="9"/>
        <v>Magnificent Frigatebird</v>
      </c>
      <c r="F495" s="20" t="e">
        <f t="array" aca="1" ref="F495" ca="1">IF(C495="3_art",IF(E495=_xludf.XLOOKUP(B495,#REF!,#REF!),"",_xludf.XLOOKUP(B495,#REF!,#REF!)),IF(C495="2_familj",IF(E495=_xludf.XLOOKUP(B495,#REF!,#REF!),"",_xludf.XLOOKUP(B495,#REF!,#REF!)),""))</f>
        <v>#NAME?</v>
      </c>
      <c r="G495" s="20" t="str">
        <f t="shared" si="8"/>
        <v/>
      </c>
      <c r="H495" s="20">
        <v>492</v>
      </c>
      <c r="I495" s="20">
        <v>492</v>
      </c>
      <c r="J495" s="38" t="s">
        <v>42</v>
      </c>
      <c r="K495" s="39" t="s">
        <v>1485</v>
      </c>
      <c r="L495" s="34" t="s">
        <v>1486</v>
      </c>
      <c r="M495" s="34" t="s">
        <v>1487</v>
      </c>
      <c r="N495" s="24"/>
      <c r="O495" s="24"/>
      <c r="P495" s="25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</row>
    <row r="496" spans="1:35" ht="13.5" customHeight="1">
      <c r="A496" s="19" t="e">
        <f t="shared" ca="1" si="5"/>
        <v>#NAME?</v>
      </c>
      <c r="B496" s="19" t="e">
        <f t="array" aca="1" ref="B496" ca="1">_xludf.XLOOKUP(D496,#REF!,#REF!)</f>
        <v>#NAME?</v>
      </c>
      <c r="C496" s="19" t="str">
        <f t="shared" si="6"/>
        <v>3_art</v>
      </c>
      <c r="D496" s="19" t="str">
        <f t="shared" si="7"/>
        <v>Fregata minor</v>
      </c>
      <c r="E496" s="19" t="str">
        <f t="shared" si="9"/>
        <v>Great Frigatebird</v>
      </c>
      <c r="F496" s="20" t="e">
        <f t="array" aca="1" ref="F496" ca="1">IF(C496="3_art",IF(E496=_xludf.XLOOKUP(B496,#REF!,#REF!),"",_xludf.XLOOKUP(B496,#REF!,#REF!)),IF(C496="2_familj",IF(E496=_xludf.XLOOKUP(B496,#REF!,#REF!),"",_xludf.XLOOKUP(B496,#REF!,#REF!)),""))</f>
        <v>#NAME?</v>
      </c>
      <c r="G496" s="20" t="str">
        <f t="shared" si="8"/>
        <v/>
      </c>
      <c r="H496" s="20">
        <v>493</v>
      </c>
      <c r="I496" s="20">
        <v>493</v>
      </c>
      <c r="J496" s="38" t="s">
        <v>32</v>
      </c>
      <c r="K496" s="39" t="s">
        <v>1488</v>
      </c>
      <c r="L496" s="34" t="s">
        <v>1489</v>
      </c>
      <c r="M496" s="34" t="s">
        <v>1490</v>
      </c>
      <c r="N496" s="24"/>
      <c r="O496" s="24"/>
      <c r="P496" s="25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</row>
    <row r="497" spans="1:35" ht="13.5" customHeight="1">
      <c r="A497" s="19" t="e">
        <f t="shared" ca="1" si="5"/>
        <v>#NAME?</v>
      </c>
      <c r="B497" s="19" t="e">
        <f t="array" aca="1" ref="B497" ca="1">_xludf.XLOOKUP(D497,#REF!,#REF!)</f>
        <v>#NAME?</v>
      </c>
      <c r="C497" s="19" t="str">
        <f t="shared" si="6"/>
        <v>2_familj</v>
      </c>
      <c r="D497" s="19" t="str">
        <f t="shared" si="7"/>
        <v>Sulidae</v>
      </c>
      <c r="E497" s="19" t="str">
        <f t="shared" si="9"/>
        <v>Gannets, Boobies</v>
      </c>
      <c r="F497" s="20" t="e">
        <f t="array" aca="1" ref="F497" ca="1">IF(C497="3_art",IF(E497=_xludf.XLOOKUP(B497,#REF!,#REF!),"",_xludf.XLOOKUP(B497,#REF!,#REF!)),IF(C497="2_familj",IF(E497=_xludf.XLOOKUP(B497,#REF!,#REF!),"",_xludf.XLOOKUP(B497,#REF!,#REF!)),""))</f>
        <v>#NAME?</v>
      </c>
      <c r="G497" s="20" t="str">
        <f t="shared" si="8"/>
        <v/>
      </c>
      <c r="H497" s="20">
        <v>494</v>
      </c>
      <c r="I497" s="20">
        <v>494</v>
      </c>
      <c r="J497" s="38"/>
      <c r="K497" s="56" t="s">
        <v>1491</v>
      </c>
      <c r="L497" s="30" t="s">
        <v>1492</v>
      </c>
      <c r="M497" s="30" t="s">
        <v>1493</v>
      </c>
      <c r="N497" s="31"/>
      <c r="O497" s="24"/>
      <c r="P497" s="25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</row>
    <row r="498" spans="1:35" ht="13.5" customHeight="1">
      <c r="A498" s="19" t="e">
        <f t="shared" ca="1" si="5"/>
        <v>#NAME?</v>
      </c>
      <c r="B498" s="19" t="e">
        <f t="array" aca="1" ref="B498" ca="1">_xludf.XLOOKUP(D498,#REF!,#REF!)</f>
        <v>#NAME?</v>
      </c>
      <c r="C498" s="19" t="str">
        <f t="shared" si="6"/>
        <v>3_art</v>
      </c>
      <c r="D498" s="19" t="str">
        <f t="shared" si="7"/>
        <v>Morus bassanus</v>
      </c>
      <c r="E498" s="19" t="str">
        <f t="shared" si="9"/>
        <v>Northern Gannet</v>
      </c>
      <c r="F498" s="20" t="e">
        <f t="array" aca="1" ref="F498" ca="1">IF(C498="3_art",IF(E498=_xludf.XLOOKUP(B498,#REF!,#REF!),"",_xludf.XLOOKUP(B498,#REF!,#REF!)),IF(C498="2_familj",IF(E498=_xludf.XLOOKUP(B498,#REF!,#REF!),"",_xludf.XLOOKUP(B498,#REF!,#REF!)),""))</f>
        <v>#NAME?</v>
      </c>
      <c r="G498" s="20" t="str">
        <f t="shared" si="8"/>
        <v/>
      </c>
      <c r="H498" s="20">
        <v>495</v>
      </c>
      <c r="I498" s="20">
        <v>495</v>
      </c>
      <c r="J498" s="38" t="s">
        <v>42</v>
      </c>
      <c r="K498" s="39" t="s">
        <v>1494</v>
      </c>
      <c r="L498" s="34" t="s">
        <v>1495</v>
      </c>
      <c r="M498" s="34" t="s">
        <v>1496</v>
      </c>
      <c r="N498" s="24"/>
      <c r="O498" s="24"/>
      <c r="P498" s="25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</row>
    <row r="499" spans="1:35" ht="13.5" customHeight="1">
      <c r="A499" s="19" t="e">
        <f t="shared" ca="1" si="5"/>
        <v>#NAME?</v>
      </c>
      <c r="B499" s="19" t="e">
        <f t="array" aca="1" ref="B499" ca="1">_xludf.XLOOKUP(D499,#REF!,#REF!)</f>
        <v>#NAME?</v>
      </c>
      <c r="C499" s="19" t="str">
        <f t="shared" si="6"/>
        <v>3_art</v>
      </c>
      <c r="D499" s="19" t="str">
        <f t="shared" si="7"/>
        <v>Morus capensis</v>
      </c>
      <c r="E499" s="19" t="str">
        <f t="shared" si="9"/>
        <v>Cape Gannet</v>
      </c>
      <c r="F499" s="20" t="e">
        <f t="array" aca="1" ref="F499" ca="1">IF(C499="3_art",IF(E499=_xludf.XLOOKUP(B499,#REF!,#REF!),"",_xludf.XLOOKUP(B499,#REF!,#REF!)),IF(C499="2_familj",IF(E499=_xludf.XLOOKUP(B499,#REF!,#REF!),"",_xludf.XLOOKUP(B499,#REF!,#REF!)),""))</f>
        <v>#NAME?</v>
      </c>
      <c r="G499" s="20" t="str">
        <f t="shared" si="8"/>
        <v/>
      </c>
      <c r="H499" s="20">
        <v>496</v>
      </c>
      <c r="I499" s="20">
        <v>496</v>
      </c>
      <c r="J499" s="38" t="s">
        <v>32</v>
      </c>
      <c r="K499" s="39" t="s">
        <v>1497</v>
      </c>
      <c r="L499" s="34" t="s">
        <v>1498</v>
      </c>
      <c r="M499" s="34" t="s">
        <v>1499</v>
      </c>
      <c r="N499" s="24"/>
      <c r="O499" s="24"/>
      <c r="P499" s="25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</row>
    <row r="500" spans="1:35" ht="13.5" customHeight="1">
      <c r="A500" s="19" t="e">
        <f t="shared" ca="1" si="5"/>
        <v>#NAME?</v>
      </c>
      <c r="B500" s="19" t="e">
        <f t="array" aca="1" ref="B500" ca="1">_xludf.XLOOKUP(D500,#REF!,#REF!)</f>
        <v>#NAME?</v>
      </c>
      <c r="C500" s="19" t="str">
        <f t="shared" si="6"/>
        <v>3_art</v>
      </c>
      <c r="D500" s="19" t="str">
        <f t="shared" si="7"/>
        <v>Sula sula</v>
      </c>
      <c r="E500" s="19" t="str">
        <f t="shared" si="9"/>
        <v>Red-footed Booby</v>
      </c>
      <c r="F500" s="20" t="e">
        <f t="array" aca="1" ref="F500" ca="1">IF(C500="3_art",IF(E500=_xludf.XLOOKUP(B500,#REF!,#REF!),"",_xludf.XLOOKUP(B500,#REF!,#REF!)),IF(C500="2_familj",IF(E500=_xludf.XLOOKUP(B500,#REF!,#REF!),"",_xludf.XLOOKUP(B500,#REF!,#REF!)),""))</f>
        <v>#NAME?</v>
      </c>
      <c r="G500" s="20" t="str">
        <f t="shared" si="8"/>
        <v/>
      </c>
      <c r="H500" s="20">
        <v>497</v>
      </c>
      <c r="I500" s="20">
        <v>497</v>
      </c>
      <c r="J500" s="38" t="s">
        <v>32</v>
      </c>
      <c r="K500" s="39" t="s">
        <v>1500</v>
      </c>
      <c r="L500" s="34" t="s">
        <v>1501</v>
      </c>
      <c r="M500" s="34" t="s">
        <v>1502</v>
      </c>
      <c r="N500" s="24"/>
      <c r="O500" s="24"/>
      <c r="P500" s="25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</row>
    <row r="501" spans="1:35" ht="13.5" customHeight="1">
      <c r="A501" s="19" t="e">
        <f t="shared" ca="1" si="5"/>
        <v>#NAME?</v>
      </c>
      <c r="B501" s="19" t="e">
        <f t="array" aca="1" ref="B501" ca="1">_xludf.XLOOKUP(D501,#REF!,#REF!)</f>
        <v>#NAME?</v>
      </c>
      <c r="C501" s="19" t="str">
        <f t="shared" si="6"/>
        <v>3_art</v>
      </c>
      <c r="D501" s="19" t="str">
        <f t="shared" si="7"/>
        <v>Sula leucogaster</v>
      </c>
      <c r="E501" s="19" t="str">
        <f t="shared" si="9"/>
        <v>Brown Booby</v>
      </c>
      <c r="F501" s="20" t="e">
        <f t="array" aca="1" ref="F501" ca="1">IF(C501="3_art",IF(E501=_xludf.XLOOKUP(B501,#REF!,#REF!),"",_xludf.XLOOKUP(B501,#REF!,#REF!)),IF(C501="2_familj",IF(E501=_xludf.XLOOKUP(B501,#REF!,#REF!),"",_xludf.XLOOKUP(B501,#REF!,#REF!)),""))</f>
        <v>#NAME?</v>
      </c>
      <c r="G501" s="20" t="str">
        <f t="shared" si="8"/>
        <v/>
      </c>
      <c r="H501" s="20">
        <v>498</v>
      </c>
      <c r="I501" s="20">
        <v>498</v>
      </c>
      <c r="J501" s="38" t="s">
        <v>42</v>
      </c>
      <c r="K501" s="39" t="s">
        <v>1503</v>
      </c>
      <c r="L501" s="34" t="s">
        <v>1504</v>
      </c>
      <c r="M501" s="34" t="s">
        <v>1505</v>
      </c>
      <c r="N501" s="24"/>
      <c r="O501" s="24"/>
      <c r="P501" s="25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</row>
    <row r="502" spans="1:35" ht="13.5" customHeight="1">
      <c r="A502" s="19" t="e">
        <f t="shared" ca="1" si="5"/>
        <v>#NAME?</v>
      </c>
      <c r="B502" s="19" t="e">
        <f t="array" aca="1" ref="B502" ca="1">_xludf.XLOOKUP(D502,#REF!,#REF!)</f>
        <v>#NAME?</v>
      </c>
      <c r="C502" s="19" t="str">
        <f t="shared" si="6"/>
        <v>3_art</v>
      </c>
      <c r="D502" s="19" t="str">
        <f t="shared" si="7"/>
        <v>Sula dactylatra</v>
      </c>
      <c r="E502" s="19" t="str">
        <f t="shared" si="9"/>
        <v>Masked Booby</v>
      </c>
      <c r="F502" s="20" t="e">
        <f t="array" aca="1" ref="F502" ca="1">IF(C502="3_art",IF(E502=_xludf.XLOOKUP(B502,#REF!,#REF!),"",_xludf.XLOOKUP(B502,#REF!,#REF!)),IF(C502="2_familj",IF(E502=_xludf.XLOOKUP(B502,#REF!,#REF!),"",_xludf.XLOOKUP(B502,#REF!,#REF!)),""))</f>
        <v>#NAME?</v>
      </c>
      <c r="G502" s="20" t="str">
        <f t="shared" si="8"/>
        <v/>
      </c>
      <c r="H502" s="20">
        <v>499</v>
      </c>
      <c r="I502" s="20">
        <v>499</v>
      </c>
      <c r="J502" s="38" t="s">
        <v>42</v>
      </c>
      <c r="K502" s="39" t="s">
        <v>1506</v>
      </c>
      <c r="L502" s="34" t="s">
        <v>1507</v>
      </c>
      <c r="M502" s="34" t="s">
        <v>1508</v>
      </c>
      <c r="N502" s="24"/>
      <c r="O502" s="24"/>
      <c r="P502" s="25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</row>
    <row r="503" spans="1:35" ht="13.5" customHeight="1">
      <c r="A503" s="19" t="e">
        <f t="shared" ca="1" si="5"/>
        <v>#NAME?</v>
      </c>
      <c r="B503" s="19" t="e">
        <f t="array" aca="1" ref="B503" ca="1">_xludf.XLOOKUP(D503,#REF!,#REF!)</f>
        <v>#NAME?</v>
      </c>
      <c r="C503" s="19" t="str">
        <f t="shared" si="6"/>
        <v>2_familj</v>
      </c>
      <c r="D503" s="19" t="str">
        <f t="shared" si="7"/>
        <v>Anhingidae</v>
      </c>
      <c r="E503" s="19" t="str">
        <f t="shared" si="9"/>
        <v>Anhingas, Darters</v>
      </c>
      <c r="F503" s="20" t="e">
        <f t="array" aca="1" ref="F503" ca="1">IF(C503="3_art",IF(E503=_xludf.XLOOKUP(B503,#REF!,#REF!),"",_xludf.XLOOKUP(B503,#REF!,#REF!)),IF(C503="2_familj",IF(E503=_xludf.XLOOKUP(B503,#REF!,#REF!),"",_xludf.XLOOKUP(B503,#REF!,#REF!)),""))</f>
        <v>#NAME?</v>
      </c>
      <c r="G503" s="20" t="str">
        <f t="shared" si="8"/>
        <v/>
      </c>
      <c r="H503" s="20">
        <v>500</v>
      </c>
      <c r="I503" s="20">
        <v>500</v>
      </c>
      <c r="J503" s="38"/>
      <c r="K503" s="56" t="s">
        <v>1509</v>
      </c>
      <c r="L503" s="30" t="s">
        <v>1510</v>
      </c>
      <c r="M503" s="30" t="s">
        <v>1511</v>
      </c>
      <c r="N503" s="31"/>
      <c r="O503" s="24"/>
      <c r="P503" s="25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</row>
    <row r="504" spans="1:35" ht="13.5" customHeight="1">
      <c r="A504" s="19" t="e">
        <f t="shared" ca="1" si="5"/>
        <v>#NAME?</v>
      </c>
      <c r="B504" s="19" t="e">
        <f t="array" aca="1" ref="B504" ca="1">_xludf.XLOOKUP(D504,#REF!,#REF!)</f>
        <v>#NAME?</v>
      </c>
      <c r="C504" s="19" t="str">
        <f t="shared" si="6"/>
        <v>3_art</v>
      </c>
      <c r="D504" s="19" t="str">
        <f t="shared" si="7"/>
        <v>Anhinga rufa</v>
      </c>
      <c r="E504" s="19" t="str">
        <f t="shared" si="9"/>
        <v>African Darter</v>
      </c>
      <c r="F504" s="20" t="e">
        <f t="array" aca="1" ref="F504" ca="1">IF(C504="3_art",IF(E504=_xludf.XLOOKUP(B504,#REF!,#REF!),"",_xludf.XLOOKUP(B504,#REF!,#REF!)),IF(C504="2_familj",IF(E504=_xludf.XLOOKUP(B504,#REF!,#REF!),"",_xludf.XLOOKUP(B504,#REF!,#REF!)),""))</f>
        <v>#NAME?</v>
      </c>
      <c r="G504" s="20" t="str">
        <f t="shared" si="8"/>
        <v/>
      </c>
      <c r="H504" s="20">
        <v>501</v>
      </c>
      <c r="I504" s="20">
        <v>501</v>
      </c>
      <c r="J504" s="38" t="s">
        <v>42</v>
      </c>
      <c r="K504" s="44" t="s">
        <v>1512</v>
      </c>
      <c r="L504" s="34" t="s">
        <v>1513</v>
      </c>
      <c r="M504" s="34" t="s">
        <v>1514</v>
      </c>
      <c r="N504" s="24"/>
      <c r="O504" s="24"/>
      <c r="P504" s="25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</row>
    <row r="505" spans="1:35" ht="13.5" customHeight="1">
      <c r="A505" s="19" t="e">
        <f t="shared" ca="1" si="5"/>
        <v>#NAME?</v>
      </c>
      <c r="B505" s="19" t="e">
        <f t="array" aca="1" ref="B505" ca="1">_xludf.XLOOKUP(D505,#REF!,#REF!)</f>
        <v>#NAME?</v>
      </c>
      <c r="C505" s="19" t="str">
        <f t="shared" si="6"/>
        <v>2_familj</v>
      </c>
      <c r="D505" s="19" t="str">
        <f t="shared" si="7"/>
        <v>Phalacrocoracidae</v>
      </c>
      <c r="E505" s="19" t="str">
        <f t="shared" si="9"/>
        <v>Cormorants, Shags</v>
      </c>
      <c r="F505" s="20" t="e">
        <f t="array" aca="1" ref="F505" ca="1">IF(C505="3_art",IF(E505=_xludf.XLOOKUP(B505,#REF!,#REF!),"",_xludf.XLOOKUP(B505,#REF!,#REF!)),IF(C505="2_familj",IF(E505=_xludf.XLOOKUP(B505,#REF!,#REF!),"",_xludf.XLOOKUP(B505,#REF!,#REF!)),""))</f>
        <v>#NAME?</v>
      </c>
      <c r="G505" s="20" t="str">
        <f t="shared" si="8"/>
        <v/>
      </c>
      <c r="H505" s="20">
        <v>502</v>
      </c>
      <c r="I505" s="20">
        <v>502</v>
      </c>
      <c r="J505" s="38"/>
      <c r="K505" s="56" t="s">
        <v>1515</v>
      </c>
      <c r="L505" s="30" t="s">
        <v>1516</v>
      </c>
      <c r="M505" s="30" t="s">
        <v>1517</v>
      </c>
      <c r="N505" s="31"/>
      <c r="O505" s="24"/>
      <c r="P505" s="25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</row>
    <row r="506" spans="1:35" ht="13.5" customHeight="1">
      <c r="A506" s="19" t="e">
        <f t="shared" ca="1" si="5"/>
        <v>#NAME?</v>
      </c>
      <c r="B506" s="19" t="e">
        <f t="array" aca="1" ref="B506" ca="1">_xludf.XLOOKUP(D506,#REF!,#REF!)</f>
        <v>#NAME?</v>
      </c>
      <c r="C506" s="19" t="str">
        <f t="shared" si="6"/>
        <v>3_art</v>
      </c>
      <c r="D506" s="19" t="str">
        <f t="shared" si="7"/>
        <v>Microcarbo africanus</v>
      </c>
      <c r="E506" s="19" t="str">
        <f t="shared" si="9"/>
        <v>Reed Cormorant</v>
      </c>
      <c r="F506" s="20" t="e">
        <f t="array" aca="1" ref="F506" ca="1">IF(C506="3_art",IF(E506=_xludf.XLOOKUP(B506,#REF!,#REF!),"",_xludf.XLOOKUP(B506,#REF!,#REF!)),IF(C506="2_familj",IF(E506=_xludf.XLOOKUP(B506,#REF!,#REF!),"",_xludf.XLOOKUP(B506,#REF!,#REF!)),""))</f>
        <v>#NAME?</v>
      </c>
      <c r="G506" s="20" t="str">
        <f t="shared" si="8"/>
        <v/>
      </c>
      <c r="H506" s="20">
        <v>503</v>
      </c>
      <c r="I506" s="20">
        <v>503</v>
      </c>
      <c r="J506" s="38" t="s">
        <v>42</v>
      </c>
      <c r="K506" s="39" t="s">
        <v>1518</v>
      </c>
      <c r="L506" s="34" t="s">
        <v>1519</v>
      </c>
      <c r="M506" s="34" t="s">
        <v>1520</v>
      </c>
      <c r="N506" s="24"/>
      <c r="O506" s="24"/>
      <c r="P506" s="25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</row>
    <row r="507" spans="1:35" ht="13.5" customHeight="1">
      <c r="A507" s="19" t="e">
        <f t="shared" ca="1" si="5"/>
        <v>#NAME?</v>
      </c>
      <c r="B507" s="19" t="e">
        <f t="array" aca="1" ref="B507" ca="1">_xludf.XLOOKUP(D507,#REF!,#REF!)</f>
        <v>#NAME?</v>
      </c>
      <c r="C507" s="19" t="str">
        <f t="shared" si="6"/>
        <v>3_art</v>
      </c>
      <c r="D507" s="19" t="str">
        <f t="shared" si="7"/>
        <v>Microcarbo pygmaeus</v>
      </c>
      <c r="E507" s="19" t="str">
        <f t="shared" si="9"/>
        <v>Pygmy Cormorant</v>
      </c>
      <c r="F507" s="20" t="e">
        <f t="array" aca="1" ref="F507" ca="1">IF(C507="3_art",IF(E507=_xludf.XLOOKUP(B507,#REF!,#REF!),"",_xludf.XLOOKUP(B507,#REF!,#REF!)),IF(C507="2_familj",IF(E507=_xludf.XLOOKUP(B507,#REF!,#REF!),"",_xludf.XLOOKUP(B507,#REF!,#REF!)),""))</f>
        <v>#NAME?</v>
      </c>
      <c r="G507" s="20" t="str">
        <f t="shared" si="8"/>
        <v/>
      </c>
      <c r="H507" s="20">
        <v>504</v>
      </c>
      <c r="I507" s="20">
        <v>504</v>
      </c>
      <c r="J507" s="38" t="s">
        <v>42</v>
      </c>
      <c r="K507" s="39" t="s">
        <v>1521</v>
      </c>
      <c r="L507" s="34" t="s">
        <v>1522</v>
      </c>
      <c r="M507" s="34" t="s">
        <v>1523</v>
      </c>
      <c r="N507" s="24"/>
      <c r="O507" s="24"/>
      <c r="P507" s="25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</row>
    <row r="508" spans="1:35" ht="13.5" customHeight="1">
      <c r="A508" s="19" t="e">
        <f t="shared" ca="1" si="5"/>
        <v>#NAME?</v>
      </c>
      <c r="B508" s="19" t="e">
        <f t="array" aca="1" ref="B508" ca="1">_xludf.XLOOKUP(D508,#REF!,#REF!)</f>
        <v>#NAME?</v>
      </c>
      <c r="C508" s="19" t="str">
        <f t="shared" si="6"/>
        <v>3_art</v>
      </c>
      <c r="D508" s="19" t="str">
        <f t="shared" si="7"/>
        <v>Gulosus aristotelis</v>
      </c>
      <c r="E508" s="19" t="str">
        <f t="shared" si="9"/>
        <v>European Shag</v>
      </c>
      <c r="F508" s="20" t="e">
        <f t="array" aca="1" ref="F508" ca="1">IF(C508="3_art",IF(E508=_xludf.XLOOKUP(B508,#REF!,#REF!),"",_xludf.XLOOKUP(B508,#REF!,#REF!)),IF(C508="2_familj",IF(E508=_xludf.XLOOKUP(B508,#REF!,#REF!),"",_xludf.XLOOKUP(B508,#REF!,#REF!)),""))</f>
        <v>#NAME?</v>
      </c>
      <c r="G508" s="20" t="str">
        <f t="shared" si="8"/>
        <v/>
      </c>
      <c r="H508" s="20">
        <v>505</v>
      </c>
      <c r="I508" s="20">
        <v>505</v>
      </c>
      <c r="J508" s="38" t="s">
        <v>42</v>
      </c>
      <c r="K508" s="44" t="s">
        <v>1524</v>
      </c>
      <c r="L508" s="34" t="s">
        <v>1525</v>
      </c>
      <c r="M508" s="34" t="s">
        <v>1526</v>
      </c>
      <c r="N508" s="24" t="s">
        <v>310</v>
      </c>
      <c r="O508" s="36"/>
      <c r="P508" s="25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</row>
    <row r="509" spans="1:35" ht="13.5" customHeight="1">
      <c r="A509" s="19" t="e">
        <f t="shared" ca="1" si="5"/>
        <v>#NAME?</v>
      </c>
      <c r="B509" s="19" t="e">
        <f t="array" aca="1" ref="B509" ca="1">_xludf.XLOOKUP(D509,#REF!,#REF!)</f>
        <v>#NAME?</v>
      </c>
      <c r="C509" s="19" t="str">
        <f t="shared" si="6"/>
        <v>3_art</v>
      </c>
      <c r="D509" s="19" t="str">
        <f t="shared" si="7"/>
        <v>Nannopterum auritum</v>
      </c>
      <c r="E509" s="19" t="str">
        <f t="shared" si="9"/>
        <v>Double-crested Cormorant</v>
      </c>
      <c r="F509" s="20" t="e">
        <f t="array" aca="1" ref="F509" ca="1">IF(C509="3_art",IF(E509=_xludf.XLOOKUP(B509,#REF!,#REF!),"",_xludf.XLOOKUP(B509,#REF!,#REF!)),IF(C509="2_familj",IF(E509=_xludf.XLOOKUP(B509,#REF!,#REF!),"",_xludf.XLOOKUP(B509,#REF!,#REF!)),""))</f>
        <v>#NAME?</v>
      </c>
      <c r="G509" s="20" t="str">
        <f t="shared" si="8"/>
        <v/>
      </c>
      <c r="H509" s="20">
        <v>506</v>
      </c>
      <c r="I509" s="20">
        <v>506</v>
      </c>
      <c r="J509" s="38" t="s">
        <v>32</v>
      </c>
      <c r="K509" s="44" t="s">
        <v>1527</v>
      </c>
      <c r="L509" s="34" t="s">
        <v>1528</v>
      </c>
      <c r="M509" s="34" t="s">
        <v>1529</v>
      </c>
      <c r="N509" s="24"/>
      <c r="O509" s="24"/>
      <c r="P509" s="25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</row>
    <row r="510" spans="1:35" ht="13.5" customHeight="1">
      <c r="A510" s="19" t="e">
        <f t="shared" ca="1" si="5"/>
        <v>#NAME?</v>
      </c>
      <c r="B510" s="19" t="e">
        <f t="array" aca="1" ref="B510" ca="1">_xludf.XLOOKUP(D510,#REF!,#REF!)</f>
        <v>#NAME?</v>
      </c>
      <c r="C510" s="19" t="str">
        <f t="shared" si="6"/>
        <v>3_art</v>
      </c>
      <c r="D510" s="19" t="str">
        <f t="shared" si="7"/>
        <v>Phalacrocorax carbo</v>
      </c>
      <c r="E510" s="19" t="str">
        <f t="shared" si="9"/>
        <v>Great Cormorant</v>
      </c>
      <c r="F510" s="20" t="e">
        <f t="array" aca="1" ref="F510" ca="1">IF(C510="3_art",IF(E510=_xludf.XLOOKUP(B510,#REF!,#REF!),"",_xludf.XLOOKUP(B510,#REF!,#REF!)),IF(C510="2_familj",IF(E510=_xludf.XLOOKUP(B510,#REF!,#REF!),"",_xludf.XLOOKUP(B510,#REF!,#REF!)),""))</f>
        <v>#NAME?</v>
      </c>
      <c r="G510" s="20" t="str">
        <f t="shared" si="8"/>
        <v/>
      </c>
      <c r="H510" s="20">
        <v>507</v>
      </c>
      <c r="I510" s="20">
        <v>507</v>
      </c>
      <c r="J510" s="38" t="s">
        <v>42</v>
      </c>
      <c r="K510" s="39" t="s">
        <v>1530</v>
      </c>
      <c r="L510" s="34" t="s">
        <v>1531</v>
      </c>
      <c r="M510" s="34" t="s">
        <v>1532</v>
      </c>
      <c r="N510" s="24"/>
      <c r="O510" s="24"/>
      <c r="P510" s="25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</row>
    <row r="511" spans="1:35" ht="13.5" customHeight="1">
      <c r="A511" s="19" t="e">
        <f t="shared" ca="1" si="5"/>
        <v>#NAME?</v>
      </c>
      <c r="B511" s="19" t="e">
        <f t="array" aca="1" ref="B511" ca="1">_xludf.XLOOKUP(D511,#REF!,#REF!)</f>
        <v>#NAME?</v>
      </c>
      <c r="C511" s="19" t="str">
        <f t="shared" si="6"/>
        <v>3_art</v>
      </c>
      <c r="D511" s="19" t="str">
        <f t="shared" si="7"/>
        <v>Phalacrocorax nigrogularis</v>
      </c>
      <c r="E511" s="19" t="str">
        <f t="shared" si="9"/>
        <v>Socotra Cormorant</v>
      </c>
      <c r="F511" s="20" t="e">
        <f t="array" aca="1" ref="F511" ca="1">IF(C511="3_art",IF(E511=_xludf.XLOOKUP(B511,#REF!,#REF!),"",_xludf.XLOOKUP(B511,#REF!,#REF!)),IF(C511="2_familj",IF(E511=_xludf.XLOOKUP(B511,#REF!,#REF!),"",_xludf.XLOOKUP(B511,#REF!,#REF!)),""))</f>
        <v>#NAME?</v>
      </c>
      <c r="G511" s="20" t="str">
        <f t="shared" si="8"/>
        <v/>
      </c>
      <c r="H511" s="20">
        <v>508</v>
      </c>
      <c r="I511" s="20">
        <v>508</v>
      </c>
      <c r="J511" s="38" t="s">
        <v>42</v>
      </c>
      <c r="K511" s="39" t="s">
        <v>1533</v>
      </c>
      <c r="L511" s="34" t="s">
        <v>1534</v>
      </c>
      <c r="M511" s="34" t="s">
        <v>1535</v>
      </c>
      <c r="N511" s="24"/>
      <c r="O511" s="24"/>
      <c r="P511" s="25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</row>
    <row r="512" spans="1:35" ht="27" customHeight="1">
      <c r="A512" s="19" t="e">
        <f t="shared" ca="1" si="5"/>
        <v>#NAME?</v>
      </c>
      <c r="B512" s="19" t="e">
        <f t="array" aca="1" ref="B512" ca="1">_xludf.XLOOKUP(D512,#REF!,#REF!)</f>
        <v>#NAME?</v>
      </c>
      <c r="C512" s="19" t="str">
        <f t="shared" si="6"/>
        <v>1_ordning</v>
      </c>
      <c r="D512" s="19" t="str">
        <f t="shared" si="7"/>
        <v>Pelecaniformes</v>
      </c>
      <c r="E512" s="19">
        <f t="shared" si="9"/>
        <v>0</v>
      </c>
      <c r="F512" s="20" t="str">
        <f t="array" ref="F512">IF(C512="3_art",IF(E512=_xludf.XLOOKUP(B512,#REF!,#REF!),"",_xludf.XLOOKUP(B512,#REF!,#REF!)),IF(C512="2_familj",IF(E512=_xludf.XLOOKUP(B512,#REF!,#REF!),"",_xludf.XLOOKUP(B512,#REF!,#REF!)),""))</f>
        <v/>
      </c>
      <c r="G512" s="20" t="str">
        <f t="shared" si="8"/>
        <v/>
      </c>
      <c r="H512" s="20">
        <v>509</v>
      </c>
      <c r="I512" s="20">
        <v>509</v>
      </c>
      <c r="J512" s="38"/>
      <c r="K512" s="22" t="s">
        <v>1536</v>
      </c>
      <c r="L512" s="22" t="s">
        <v>1537</v>
      </c>
      <c r="M512" s="34"/>
      <c r="N512" s="24"/>
      <c r="O512" s="24"/>
      <c r="P512" s="25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</row>
    <row r="513" spans="1:35" ht="13.5" customHeight="1">
      <c r="A513" s="19" t="e">
        <f t="shared" ca="1" si="5"/>
        <v>#NAME?</v>
      </c>
      <c r="B513" s="19" t="e">
        <f t="array" aca="1" ref="B513" ca="1">_xludf.XLOOKUP(D513,#REF!,#REF!)</f>
        <v>#NAME?</v>
      </c>
      <c r="C513" s="19" t="str">
        <f t="shared" si="6"/>
        <v>2_familj</v>
      </c>
      <c r="D513" s="19" t="str">
        <f t="shared" si="7"/>
        <v>Threskiornithidae</v>
      </c>
      <c r="E513" s="19" t="str">
        <f t="shared" si="9"/>
        <v>Ibises, Spoonbills</v>
      </c>
      <c r="F513" s="20" t="e">
        <f t="array" aca="1" ref="F513" ca="1">IF(C513="3_art",IF(E513=_xludf.XLOOKUP(B513,#REF!,#REF!),"",_xludf.XLOOKUP(B513,#REF!,#REF!)),IF(C513="2_familj",IF(E513=_xludf.XLOOKUP(B513,#REF!,#REF!),"",_xludf.XLOOKUP(B513,#REF!,#REF!)),""))</f>
        <v>#NAME?</v>
      </c>
      <c r="G513" s="20" t="str">
        <f t="shared" si="8"/>
        <v/>
      </c>
      <c r="H513" s="20">
        <v>510</v>
      </c>
      <c r="I513" s="20">
        <v>510</v>
      </c>
      <c r="J513" s="38"/>
      <c r="K513" s="56" t="s">
        <v>1538</v>
      </c>
      <c r="L513" s="30" t="s">
        <v>1539</v>
      </c>
      <c r="M513" s="30" t="s">
        <v>1540</v>
      </c>
      <c r="N513" s="31"/>
      <c r="O513" s="24"/>
      <c r="P513" s="25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</row>
    <row r="514" spans="1:35" ht="13.5" customHeight="1">
      <c r="A514" s="19" t="e">
        <f t="shared" ref="A514:A768" ca="1" si="10">IF(B514&gt;B513,"","wrong order")</f>
        <v>#NAME?</v>
      </c>
      <c r="B514" s="19" t="e">
        <f t="array" aca="1" ref="B514" ca="1">_xludf.XLOOKUP(D514,#REF!,#REF!)</f>
        <v>#NAME?</v>
      </c>
      <c r="C514" s="19" t="str">
        <f t="shared" ref="C514:C768" si="11">IF(LEFT(K514,7)="Ordning","1_ordning",IF(LEFT(K514,6)="Familj","2_familj","3_art"))</f>
        <v>3_art</v>
      </c>
      <c r="D514" s="19" t="str">
        <f t="shared" ref="D514:D768" si="12">IF(LEFT(K514,7)="Ordning",PROPER(MID(K514,9,999)),IF(LEFT(K514,6)="Familj",PROPER(MID(K514,8,999)),K514))</f>
        <v>Plegadis falcinellus</v>
      </c>
      <c r="E514" s="19" t="str">
        <f t="shared" si="9"/>
        <v>Glossy Ibis</v>
      </c>
      <c r="F514" s="20" t="e">
        <f t="array" aca="1" ref="F514" ca="1">IF(C514="3_art",IF(E514=_xludf.XLOOKUP(B514,#REF!,#REF!),"",_xludf.XLOOKUP(B514,#REF!,#REF!)),IF(C514="2_familj",IF(E514=_xludf.XLOOKUP(B514,#REF!,#REF!),"",_xludf.XLOOKUP(B514,#REF!,#REF!)),""))</f>
        <v>#NAME?</v>
      </c>
      <c r="G514" s="20" t="str">
        <f t="shared" ref="G514:G768" si="13">IF(H514=I514,"","Ny plats")</f>
        <v/>
      </c>
      <c r="H514" s="20">
        <v>511</v>
      </c>
      <c r="I514" s="20">
        <v>511</v>
      </c>
      <c r="J514" s="38" t="s">
        <v>42</v>
      </c>
      <c r="K514" s="44" t="s">
        <v>1541</v>
      </c>
      <c r="L514" s="34" t="s">
        <v>1542</v>
      </c>
      <c r="M514" s="34" t="s">
        <v>1543</v>
      </c>
      <c r="N514" s="24"/>
      <c r="O514" s="24"/>
      <c r="P514" s="25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</row>
    <row r="515" spans="1:35" ht="13.5" customHeight="1">
      <c r="A515" s="19" t="e">
        <f t="shared" ca="1" si="10"/>
        <v>#NAME?</v>
      </c>
      <c r="B515" s="19" t="e">
        <f t="array" aca="1" ref="B515" ca="1">_xludf.XLOOKUP(D515,#REF!,#REF!)</f>
        <v>#NAME?</v>
      </c>
      <c r="C515" s="19" t="str">
        <f t="shared" si="11"/>
        <v>3_art</v>
      </c>
      <c r="D515" s="19" t="str">
        <f t="shared" si="12"/>
        <v>Geronticus eremita</v>
      </c>
      <c r="E515" s="19" t="str">
        <f t="shared" ref="E515:E769" si="14">IF(LEFT(M515,7)="Ordning",PROPER(MID(M515,9,999)),IF(LEFT(M515,6)="Familj",PROPER(MID(M515,8,999)),M515))</f>
        <v>Northern Bald Ibis</v>
      </c>
      <c r="F515" s="20" t="e">
        <f t="array" aca="1" ref="F515" ca="1">IF(C515="3_art",IF(E515=_xludf.XLOOKUP(B515,#REF!,#REF!),"",_xludf.XLOOKUP(B515,#REF!,#REF!)),IF(C515="2_familj",IF(E515=_xludf.XLOOKUP(B515,#REF!,#REF!),"",_xludf.XLOOKUP(B515,#REF!,#REF!)),""))</f>
        <v>#NAME?</v>
      </c>
      <c r="G515" s="20" t="str">
        <f t="shared" si="13"/>
        <v/>
      </c>
      <c r="H515" s="20">
        <v>512</v>
      </c>
      <c r="I515" s="20">
        <v>512</v>
      </c>
      <c r="J515" s="38" t="s">
        <v>42</v>
      </c>
      <c r="K515" s="44" t="s">
        <v>1544</v>
      </c>
      <c r="L515" s="34" t="s">
        <v>1545</v>
      </c>
      <c r="M515" s="34" t="s">
        <v>1546</v>
      </c>
      <c r="N515" s="24"/>
      <c r="O515" s="24"/>
      <c r="P515" s="25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</row>
    <row r="516" spans="1:35" ht="13.5" customHeight="1">
      <c r="A516" s="19" t="e">
        <f t="shared" ca="1" si="10"/>
        <v>#NAME?</v>
      </c>
      <c r="B516" s="19" t="e">
        <f t="array" aca="1" ref="B516" ca="1">_xludf.XLOOKUP(D516,#REF!,#REF!)</f>
        <v>#NAME?</v>
      </c>
      <c r="C516" s="19" t="str">
        <f t="shared" si="11"/>
        <v>3_art</v>
      </c>
      <c r="D516" s="19" t="str">
        <f t="shared" si="12"/>
        <v>Platalea alba</v>
      </c>
      <c r="E516" s="19" t="str">
        <f t="shared" si="14"/>
        <v>African Spoonbill</v>
      </c>
      <c r="F516" s="20" t="e">
        <f t="array" aca="1" ref="F516" ca="1">IF(C516="3_art",IF(E516=_xludf.XLOOKUP(B516,#REF!,#REF!),"",_xludf.XLOOKUP(B516,#REF!,#REF!)),IF(C516="2_familj",IF(E516=_xludf.XLOOKUP(B516,#REF!,#REF!),"",_xludf.XLOOKUP(B516,#REF!,#REF!)),""))</f>
        <v>#NAME?</v>
      </c>
      <c r="G516" s="20" t="str">
        <f t="shared" si="13"/>
        <v/>
      </c>
      <c r="H516" s="20">
        <v>513</v>
      </c>
      <c r="I516" s="20">
        <v>513</v>
      </c>
      <c r="J516" s="38" t="s">
        <v>89</v>
      </c>
      <c r="K516" s="39" t="s">
        <v>1547</v>
      </c>
      <c r="L516" s="34" t="s">
        <v>1548</v>
      </c>
      <c r="M516" s="34" t="s">
        <v>1549</v>
      </c>
      <c r="N516" s="24"/>
      <c r="O516" s="24"/>
      <c r="P516" s="25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</row>
    <row r="517" spans="1:35" ht="13.5" customHeight="1">
      <c r="A517" s="19" t="e">
        <f t="shared" ca="1" si="10"/>
        <v>#NAME?</v>
      </c>
      <c r="B517" s="19" t="e">
        <f t="array" aca="1" ref="B517" ca="1">_xludf.XLOOKUP(D517,#REF!,#REF!)</f>
        <v>#NAME?</v>
      </c>
      <c r="C517" s="19" t="str">
        <f t="shared" si="11"/>
        <v>3_art</v>
      </c>
      <c r="D517" s="19" t="str">
        <f t="shared" si="12"/>
        <v>Platalea leucorodia</v>
      </c>
      <c r="E517" s="19" t="str">
        <f t="shared" si="14"/>
        <v>Eurasian Spoonbill</v>
      </c>
      <c r="F517" s="20" t="e">
        <f t="array" aca="1" ref="F517" ca="1">IF(C517="3_art",IF(E517=_xludf.XLOOKUP(B517,#REF!,#REF!),"",_xludf.XLOOKUP(B517,#REF!,#REF!)),IF(C517="2_familj",IF(E517=_xludf.XLOOKUP(B517,#REF!,#REF!),"",_xludf.XLOOKUP(B517,#REF!,#REF!)),""))</f>
        <v>#NAME?</v>
      </c>
      <c r="G517" s="20" t="str">
        <f t="shared" si="13"/>
        <v/>
      </c>
      <c r="H517" s="20">
        <v>514</v>
      </c>
      <c r="I517" s="20">
        <v>514</v>
      </c>
      <c r="J517" s="38" t="s">
        <v>42</v>
      </c>
      <c r="K517" s="39" t="s">
        <v>1550</v>
      </c>
      <c r="L517" s="34" t="s">
        <v>1551</v>
      </c>
      <c r="M517" s="34" t="s">
        <v>1552</v>
      </c>
      <c r="N517" s="24"/>
      <c r="O517" s="24"/>
      <c r="P517" s="25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</row>
    <row r="518" spans="1:35" ht="13.5" customHeight="1">
      <c r="A518" s="19" t="e">
        <f t="shared" ca="1" si="10"/>
        <v>#NAME?</v>
      </c>
      <c r="B518" s="19" t="e">
        <f t="array" aca="1" ref="B518" ca="1">_xludf.XLOOKUP(D518,#REF!,#REF!)</f>
        <v>#NAME?</v>
      </c>
      <c r="C518" s="19" t="str">
        <f t="shared" si="11"/>
        <v>3_art</v>
      </c>
      <c r="D518" s="19" t="str">
        <f t="shared" si="12"/>
        <v>Threskiornis aethiopicus</v>
      </c>
      <c r="E518" s="19" t="str">
        <f t="shared" si="14"/>
        <v>African Sacred Ibis</v>
      </c>
      <c r="F518" s="20" t="e">
        <f t="array" aca="1" ref="F518" ca="1">IF(C518="3_art",IF(E518=_xludf.XLOOKUP(B518,#REF!,#REF!),"",_xludf.XLOOKUP(B518,#REF!,#REF!)),IF(C518="2_familj",IF(E518=_xludf.XLOOKUP(B518,#REF!,#REF!),"",_xludf.XLOOKUP(B518,#REF!,#REF!)),""))</f>
        <v>#NAME?</v>
      </c>
      <c r="G518" s="20" t="str">
        <f t="shared" si="13"/>
        <v/>
      </c>
      <c r="H518" s="20">
        <v>515</v>
      </c>
      <c r="I518" s="20">
        <v>515</v>
      </c>
      <c r="J518" s="38" t="s">
        <v>42</v>
      </c>
      <c r="K518" s="44" t="s">
        <v>1553</v>
      </c>
      <c r="L518" s="34" t="s">
        <v>1554</v>
      </c>
      <c r="M518" s="34" t="s">
        <v>1555</v>
      </c>
      <c r="N518" s="24"/>
      <c r="O518" s="24"/>
      <c r="P518" s="25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</row>
    <row r="519" spans="1:35" ht="13.5" customHeight="1">
      <c r="A519" s="41" t="e">
        <f t="shared" ca="1" si="10"/>
        <v>#NAME?</v>
      </c>
      <c r="B519" s="41" t="e">
        <f t="array" aca="1" ref="B519" ca="1">_xludf.XLOOKUP(D519,#REF!,#REF!)</f>
        <v>#NAME?</v>
      </c>
      <c r="C519" s="41" t="str">
        <f t="shared" si="11"/>
        <v>2_familj</v>
      </c>
      <c r="D519" s="41" t="str">
        <f t="shared" si="12"/>
        <v>Scopidae</v>
      </c>
      <c r="E519" s="41" t="str">
        <f t="shared" si="14"/>
        <v>Hamerkop</v>
      </c>
      <c r="F519" s="42" t="e">
        <f t="array" aca="1" ref="F519" ca="1">IF(C519="3_art",IF(E519=_xludf.XLOOKUP(B519,#REF!,#REF!),"",_xludf.XLOOKUP(B519,#REF!,#REF!)),IF(C519="2_familj",IF(E519=_xludf.XLOOKUP(B519,#REF!,#REF!),"",_xludf.XLOOKUP(B519,#REF!,#REF!)),""))</f>
        <v>#NAME?</v>
      </c>
      <c r="G519" s="42" t="str">
        <f t="shared" si="13"/>
        <v/>
      </c>
      <c r="H519" s="42">
        <v>516</v>
      </c>
      <c r="I519" s="42">
        <v>516</v>
      </c>
      <c r="J519" s="43"/>
      <c r="K519" s="56" t="s">
        <v>1556</v>
      </c>
      <c r="L519" s="30" t="s">
        <v>1557</v>
      </c>
      <c r="M519" s="30" t="s">
        <v>1558</v>
      </c>
      <c r="N519" s="31"/>
      <c r="O519" s="24"/>
      <c r="P519" s="62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63"/>
      <c r="AB519" s="63"/>
      <c r="AC519" s="63"/>
      <c r="AD519" s="63"/>
      <c r="AE519" s="63"/>
      <c r="AF519" s="63"/>
      <c r="AG519" s="63"/>
      <c r="AH519" s="63"/>
      <c r="AI519" s="63"/>
    </row>
    <row r="520" spans="1:35" ht="13.5" customHeight="1">
      <c r="A520" s="19" t="e">
        <f t="shared" ca="1" si="10"/>
        <v>#NAME?</v>
      </c>
      <c r="B520" s="19" t="e">
        <f t="array" aca="1" ref="B520" ca="1">_xludf.XLOOKUP(D520,#REF!,#REF!)</f>
        <v>#NAME?</v>
      </c>
      <c r="C520" s="19" t="str">
        <f t="shared" si="11"/>
        <v>3_art</v>
      </c>
      <c r="D520" s="19" t="str">
        <f t="shared" si="12"/>
        <v>Scopus umbretta</v>
      </c>
      <c r="E520" s="19" t="str">
        <f t="shared" si="14"/>
        <v>Hamerkop</v>
      </c>
      <c r="F520" s="20" t="e">
        <f t="array" aca="1" ref="F520" ca="1">IF(C520="3_art",IF(E520=_xludf.XLOOKUP(B520,#REF!,#REF!),"",_xludf.XLOOKUP(B520,#REF!,#REF!)),IF(C520="2_familj",IF(E520=_xludf.XLOOKUP(B520,#REF!,#REF!),"",_xludf.XLOOKUP(B520,#REF!,#REF!)),""))</f>
        <v>#NAME?</v>
      </c>
      <c r="G520" s="20" t="str">
        <f t="shared" si="13"/>
        <v/>
      </c>
      <c r="H520" s="20">
        <v>517</v>
      </c>
      <c r="I520" s="20">
        <v>517</v>
      </c>
      <c r="J520" s="38" t="s">
        <v>42</v>
      </c>
      <c r="K520" s="44" t="s">
        <v>1559</v>
      </c>
      <c r="L520" s="34" t="s">
        <v>1560</v>
      </c>
      <c r="M520" s="34" t="s">
        <v>1558</v>
      </c>
      <c r="N520" s="24"/>
      <c r="O520" s="24"/>
      <c r="P520" s="25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63"/>
      <c r="AB520" s="63"/>
      <c r="AC520" s="63"/>
      <c r="AD520" s="63"/>
      <c r="AE520" s="63"/>
      <c r="AF520" s="63"/>
      <c r="AG520" s="63"/>
      <c r="AH520" s="63"/>
      <c r="AI520" s="63"/>
    </row>
    <row r="521" spans="1:35" ht="13.5" customHeight="1">
      <c r="A521" s="19" t="e">
        <f t="shared" ca="1" si="10"/>
        <v>#NAME?</v>
      </c>
      <c r="B521" s="19" t="e">
        <f t="array" aca="1" ref="B521" ca="1">_xludf.XLOOKUP(D521,#REF!,#REF!)</f>
        <v>#NAME?</v>
      </c>
      <c r="C521" s="19" t="str">
        <f t="shared" si="11"/>
        <v>2_familj</v>
      </c>
      <c r="D521" s="19" t="str">
        <f t="shared" si="12"/>
        <v>Pelecanidae</v>
      </c>
      <c r="E521" s="19" t="str">
        <f t="shared" si="14"/>
        <v>Pelicans</v>
      </c>
      <c r="F521" s="20" t="e">
        <f t="array" aca="1" ref="F521" ca="1">IF(C521="3_art",IF(E521=_xludf.XLOOKUP(B521,#REF!,#REF!),"",_xludf.XLOOKUP(B521,#REF!,#REF!)),IF(C521="2_familj",IF(E521=_xludf.XLOOKUP(B521,#REF!,#REF!),"",_xludf.XLOOKUP(B521,#REF!,#REF!)),""))</f>
        <v>#NAME?</v>
      </c>
      <c r="G521" s="20" t="str">
        <f t="shared" si="13"/>
        <v/>
      </c>
      <c r="H521" s="20">
        <v>518</v>
      </c>
      <c r="I521" s="20">
        <v>518</v>
      </c>
      <c r="J521" s="38"/>
      <c r="K521" s="56" t="s">
        <v>1561</v>
      </c>
      <c r="L521" s="30" t="s">
        <v>1562</v>
      </c>
      <c r="M521" s="30" t="s">
        <v>1563</v>
      </c>
      <c r="N521" s="31"/>
      <c r="O521" s="24"/>
      <c r="P521" s="25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63"/>
      <c r="AB521" s="63"/>
      <c r="AC521" s="63"/>
      <c r="AD521" s="63"/>
      <c r="AE521" s="63"/>
      <c r="AF521" s="63"/>
      <c r="AG521" s="63"/>
      <c r="AH521" s="63"/>
      <c r="AI521" s="63"/>
    </row>
    <row r="522" spans="1:35" ht="13.5" customHeight="1">
      <c r="A522" s="19" t="e">
        <f t="shared" ca="1" si="10"/>
        <v>#NAME?</v>
      </c>
      <c r="B522" s="19" t="e">
        <f t="array" aca="1" ref="B522" ca="1">_xludf.XLOOKUP(D522,#REF!,#REF!)</f>
        <v>#NAME?</v>
      </c>
      <c r="C522" s="19" t="str">
        <f t="shared" si="11"/>
        <v>3_art</v>
      </c>
      <c r="D522" s="19" t="str">
        <f t="shared" si="12"/>
        <v>Pelecanus onocrotalus</v>
      </c>
      <c r="E522" s="19" t="str">
        <f t="shared" si="14"/>
        <v>Great White Pelican</v>
      </c>
      <c r="F522" s="20" t="e">
        <f t="array" aca="1" ref="F522" ca="1">IF(C522="3_art",IF(E522=_xludf.XLOOKUP(B522,#REF!,#REF!),"",_xludf.XLOOKUP(B522,#REF!,#REF!)),IF(C522="2_familj",IF(E522=_xludf.XLOOKUP(B522,#REF!,#REF!),"",_xludf.XLOOKUP(B522,#REF!,#REF!)),""))</f>
        <v>#NAME?</v>
      </c>
      <c r="G522" s="20" t="str">
        <f t="shared" si="13"/>
        <v/>
      </c>
      <c r="H522" s="20">
        <v>519</v>
      </c>
      <c r="I522" s="20">
        <v>519</v>
      </c>
      <c r="J522" s="38" t="s">
        <v>42</v>
      </c>
      <c r="K522" s="39" t="s">
        <v>1564</v>
      </c>
      <c r="L522" s="34" t="s">
        <v>1565</v>
      </c>
      <c r="M522" s="34" t="s">
        <v>1566</v>
      </c>
      <c r="N522" s="24"/>
      <c r="O522" s="24"/>
      <c r="P522" s="25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63"/>
      <c r="AB522" s="63"/>
      <c r="AC522" s="63"/>
      <c r="AD522" s="63"/>
      <c r="AE522" s="63"/>
      <c r="AF522" s="63"/>
      <c r="AG522" s="63"/>
      <c r="AH522" s="63"/>
      <c r="AI522" s="63"/>
    </row>
    <row r="523" spans="1:35" ht="13.5" customHeight="1">
      <c r="A523" s="19" t="e">
        <f t="shared" ca="1" si="10"/>
        <v>#NAME?</v>
      </c>
      <c r="B523" s="19" t="e">
        <f t="array" aca="1" ref="B523" ca="1">_xludf.XLOOKUP(D523,#REF!,#REF!)</f>
        <v>#NAME?</v>
      </c>
      <c r="C523" s="19" t="str">
        <f t="shared" si="11"/>
        <v>3_art</v>
      </c>
      <c r="D523" s="19" t="str">
        <f t="shared" si="12"/>
        <v>Pelecanus rufescens</v>
      </c>
      <c r="E523" s="19" t="str">
        <f t="shared" si="14"/>
        <v>Pink-backed Pelican</v>
      </c>
      <c r="F523" s="20" t="e">
        <f t="array" aca="1" ref="F523" ca="1">IF(C523="3_art",IF(E523=_xludf.XLOOKUP(B523,#REF!,#REF!),"",_xludf.XLOOKUP(B523,#REF!,#REF!)),IF(C523="2_familj",IF(E523=_xludf.XLOOKUP(B523,#REF!,#REF!),"",_xludf.XLOOKUP(B523,#REF!,#REF!)),""))</f>
        <v>#NAME?</v>
      </c>
      <c r="G523" s="20" t="str">
        <f t="shared" si="13"/>
        <v/>
      </c>
      <c r="H523" s="20">
        <v>520</v>
      </c>
      <c r="I523" s="20">
        <v>520</v>
      </c>
      <c r="J523" s="38" t="s">
        <v>42</v>
      </c>
      <c r="K523" s="39" t="s">
        <v>1567</v>
      </c>
      <c r="L523" s="34" t="s">
        <v>1568</v>
      </c>
      <c r="M523" s="34" t="s">
        <v>1569</v>
      </c>
      <c r="N523" s="24"/>
      <c r="O523" s="24"/>
      <c r="P523" s="25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63"/>
      <c r="AB523" s="63"/>
      <c r="AC523" s="63"/>
      <c r="AD523" s="63"/>
      <c r="AE523" s="63"/>
      <c r="AF523" s="63"/>
      <c r="AG523" s="63"/>
      <c r="AH523" s="63"/>
      <c r="AI523" s="63"/>
    </row>
    <row r="524" spans="1:35" ht="13.5" customHeight="1">
      <c r="A524" s="19" t="e">
        <f t="shared" ca="1" si="10"/>
        <v>#NAME?</v>
      </c>
      <c r="B524" s="19" t="e">
        <f t="array" aca="1" ref="B524" ca="1">_xludf.XLOOKUP(D524,#REF!,#REF!)</f>
        <v>#NAME?</v>
      </c>
      <c r="C524" s="19" t="str">
        <f t="shared" si="11"/>
        <v>3_art</v>
      </c>
      <c r="D524" s="19" t="str">
        <f t="shared" si="12"/>
        <v>Pelecanus crispus</v>
      </c>
      <c r="E524" s="19" t="str">
        <f t="shared" si="14"/>
        <v>Dalmatian Pelican</v>
      </c>
      <c r="F524" s="20" t="e">
        <f t="array" aca="1" ref="F524" ca="1">IF(C524="3_art",IF(E524=_xludf.XLOOKUP(B524,#REF!,#REF!),"",_xludf.XLOOKUP(B524,#REF!,#REF!)),IF(C524="2_familj",IF(E524=_xludf.XLOOKUP(B524,#REF!,#REF!),"",_xludf.XLOOKUP(B524,#REF!,#REF!)),""))</f>
        <v>#NAME?</v>
      </c>
      <c r="G524" s="20" t="str">
        <f t="shared" si="13"/>
        <v/>
      </c>
      <c r="H524" s="20">
        <v>521</v>
      </c>
      <c r="I524" s="20">
        <v>521</v>
      </c>
      <c r="J524" s="38" t="s">
        <v>42</v>
      </c>
      <c r="K524" s="39" t="s">
        <v>1570</v>
      </c>
      <c r="L524" s="34" t="s">
        <v>1571</v>
      </c>
      <c r="M524" s="34" t="s">
        <v>1572</v>
      </c>
      <c r="N524" s="24"/>
      <c r="O524" s="24"/>
      <c r="P524" s="25"/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63"/>
      <c r="AB524" s="63"/>
      <c r="AC524" s="63"/>
      <c r="AD524" s="63"/>
      <c r="AE524" s="63"/>
      <c r="AF524" s="63"/>
      <c r="AG524" s="63"/>
      <c r="AH524" s="63"/>
      <c r="AI524" s="63"/>
    </row>
    <row r="525" spans="1:35" ht="13.5" customHeight="1">
      <c r="A525" s="41" t="e">
        <f t="shared" ca="1" si="10"/>
        <v>#NAME?</v>
      </c>
      <c r="B525" s="41" t="e">
        <f t="array" aca="1" ref="B525" ca="1">_xludf.XLOOKUP(D525,#REF!,#REF!)</f>
        <v>#NAME?</v>
      </c>
      <c r="C525" s="41" t="str">
        <f t="shared" si="11"/>
        <v>2_familj</v>
      </c>
      <c r="D525" s="41" t="str">
        <f t="shared" si="12"/>
        <v>Ardeidae</v>
      </c>
      <c r="E525" s="41" t="str">
        <f t="shared" si="14"/>
        <v>Herons, Bitterns</v>
      </c>
      <c r="F525" s="42" t="e">
        <f t="array" aca="1" ref="F525" ca="1">IF(C525="3_art",IF(E525=_xludf.XLOOKUP(B525,#REF!,#REF!),"",_xludf.XLOOKUP(B525,#REF!,#REF!)),IF(C525="2_familj",IF(E525=_xludf.XLOOKUP(B525,#REF!,#REF!),"",_xludf.XLOOKUP(B525,#REF!,#REF!)),""))</f>
        <v>#NAME?</v>
      </c>
      <c r="G525" s="42" t="str">
        <f t="shared" si="13"/>
        <v/>
      </c>
      <c r="H525" s="42">
        <v>522</v>
      </c>
      <c r="I525" s="42">
        <v>522</v>
      </c>
      <c r="J525" s="43"/>
      <c r="K525" s="56" t="s">
        <v>1573</v>
      </c>
      <c r="L525" s="30" t="s">
        <v>1574</v>
      </c>
      <c r="M525" s="30" t="s">
        <v>1575</v>
      </c>
      <c r="N525" s="31"/>
      <c r="O525" s="24"/>
      <c r="P525" s="62"/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63"/>
      <c r="AB525" s="63"/>
      <c r="AC525" s="63"/>
      <c r="AD525" s="63"/>
      <c r="AE525" s="63"/>
      <c r="AF525" s="63"/>
      <c r="AG525" s="63"/>
      <c r="AH525" s="63"/>
      <c r="AI525" s="63"/>
    </row>
    <row r="526" spans="1:35" ht="13.5" customHeight="1">
      <c r="A526" s="19" t="e">
        <f t="shared" ca="1" si="10"/>
        <v>#NAME?</v>
      </c>
      <c r="B526" s="19" t="e">
        <f t="array" aca="1" ref="B526" ca="1">_xludf.XLOOKUP(D526,#REF!,#REF!)</f>
        <v>#NAME?</v>
      </c>
      <c r="C526" s="19" t="str">
        <f t="shared" si="11"/>
        <v>3_art</v>
      </c>
      <c r="D526" s="19" t="str">
        <f t="shared" si="12"/>
        <v>Botaurus exilis</v>
      </c>
      <c r="E526" s="19" t="str">
        <f t="shared" si="14"/>
        <v>Least Bittern</v>
      </c>
      <c r="F526" s="20" t="e">
        <f t="array" aca="1" ref="F526" ca="1">IF(C526="3_art",IF(E526=_xludf.XLOOKUP(B526,#REF!,#REF!),"",_xludf.XLOOKUP(B526,#REF!,#REF!)),IF(C526="2_familj",IF(E526=_xludf.XLOOKUP(B526,#REF!,#REF!),"",_xludf.XLOOKUP(B526,#REF!,#REF!)),""))</f>
        <v>#NAME?</v>
      </c>
      <c r="G526" s="20" t="str">
        <f t="shared" si="13"/>
        <v/>
      </c>
      <c r="H526" s="20">
        <v>523</v>
      </c>
      <c r="I526" s="20">
        <v>523</v>
      </c>
      <c r="J526" s="38" t="s">
        <v>32</v>
      </c>
      <c r="K526" s="82" t="s">
        <v>1576</v>
      </c>
      <c r="L526" s="34" t="s">
        <v>1577</v>
      </c>
      <c r="M526" s="34" t="s">
        <v>1578</v>
      </c>
      <c r="N526" s="24"/>
      <c r="O526" s="24"/>
      <c r="P526" s="2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5"/>
    </row>
    <row r="527" spans="1:35" ht="13.5" customHeight="1">
      <c r="A527" s="19" t="e">
        <f t="shared" ca="1" si="10"/>
        <v>#NAME?</v>
      </c>
      <c r="B527" s="19" t="e">
        <f t="array" aca="1" ref="B527" ca="1">_xludf.XLOOKUP(D527,#REF!,#REF!)</f>
        <v>#NAME?</v>
      </c>
      <c r="C527" s="19" t="str">
        <f t="shared" si="11"/>
        <v>3_art</v>
      </c>
      <c r="D527" s="19" t="str">
        <f t="shared" si="12"/>
        <v>Botaurus stellaris</v>
      </c>
      <c r="E527" s="19" t="str">
        <f t="shared" si="14"/>
        <v>Eurasian Bittern</v>
      </c>
      <c r="F527" s="20" t="e">
        <f t="array" aca="1" ref="F527" ca="1">IF(C527="3_art",IF(E527=_xludf.XLOOKUP(B527,#REF!,#REF!),"",_xludf.XLOOKUP(B527,#REF!,#REF!)),IF(C527="2_familj",IF(E527=_xludf.XLOOKUP(B527,#REF!,#REF!),"",_xludf.XLOOKUP(B527,#REF!,#REF!)),""))</f>
        <v>#NAME?</v>
      </c>
      <c r="G527" s="20" t="str">
        <f t="shared" si="13"/>
        <v/>
      </c>
      <c r="H527" s="20">
        <v>524</v>
      </c>
      <c r="I527" s="20">
        <v>524</v>
      </c>
      <c r="J527" s="38" t="s">
        <v>42</v>
      </c>
      <c r="K527" s="39" t="s">
        <v>1579</v>
      </c>
      <c r="L527" s="34" t="s">
        <v>1580</v>
      </c>
      <c r="M527" s="34" t="s">
        <v>1581</v>
      </c>
      <c r="N527" s="24"/>
      <c r="O527" s="24"/>
      <c r="P527" s="25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</row>
    <row r="528" spans="1:35" ht="13.5" customHeight="1">
      <c r="A528" s="19" t="e">
        <f t="shared" ca="1" si="10"/>
        <v>#NAME?</v>
      </c>
      <c r="B528" s="19" t="e">
        <f t="array" aca="1" ref="B528" ca="1">_xludf.XLOOKUP(D528,#REF!,#REF!)</f>
        <v>#NAME?</v>
      </c>
      <c r="C528" s="19" t="str">
        <f t="shared" si="11"/>
        <v>3_art</v>
      </c>
      <c r="D528" s="19" t="str">
        <f t="shared" si="12"/>
        <v>Botaurus lentiginosus</v>
      </c>
      <c r="E528" s="19" t="str">
        <f t="shared" si="14"/>
        <v>American Bittern</v>
      </c>
      <c r="F528" s="20" t="e">
        <f t="array" aca="1" ref="F528" ca="1">IF(C528="3_art",IF(E528=_xludf.XLOOKUP(B528,#REF!,#REF!),"",_xludf.XLOOKUP(B528,#REF!,#REF!)),IF(C528="2_familj",IF(E528=_xludf.XLOOKUP(B528,#REF!,#REF!),"",_xludf.XLOOKUP(B528,#REF!,#REF!)),""))</f>
        <v>#NAME?</v>
      </c>
      <c r="G528" s="20" t="str">
        <f t="shared" si="13"/>
        <v/>
      </c>
      <c r="H528" s="20">
        <v>525</v>
      </c>
      <c r="I528" s="20">
        <v>525</v>
      </c>
      <c r="J528" s="38" t="s">
        <v>32</v>
      </c>
      <c r="K528" s="39" t="s">
        <v>1582</v>
      </c>
      <c r="L528" s="34" t="s">
        <v>1583</v>
      </c>
      <c r="M528" s="34" t="s">
        <v>1584</v>
      </c>
      <c r="N528" s="24"/>
      <c r="O528" s="24"/>
      <c r="P528" s="25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</row>
    <row r="529" spans="1:35" ht="13.5" customHeight="1">
      <c r="A529" s="19" t="e">
        <f t="shared" ca="1" si="10"/>
        <v>#NAME?</v>
      </c>
      <c r="B529" s="19" t="e">
        <f t="array" aca="1" ref="B529" ca="1">_xludf.XLOOKUP(D529,#REF!,#REF!)</f>
        <v>#NAME?</v>
      </c>
      <c r="C529" s="19" t="str">
        <f t="shared" si="11"/>
        <v>3_art</v>
      </c>
      <c r="D529" s="19" t="str">
        <f t="shared" si="12"/>
        <v>Botaurus cinnamomeus</v>
      </c>
      <c r="E529" s="19" t="str">
        <f t="shared" si="14"/>
        <v>Cinnamon Bittern</v>
      </c>
      <c r="F529" s="20" t="e">
        <f t="array" aca="1" ref="F529" ca="1">IF(C529="3_art",IF(E529=_xludf.XLOOKUP(B529,#REF!,#REF!),"",_xludf.XLOOKUP(B529,#REF!,#REF!)),IF(C529="2_familj",IF(E529=_xludf.XLOOKUP(B529,#REF!,#REF!),"",_xludf.XLOOKUP(B529,#REF!,#REF!)),""))</f>
        <v>#NAME?</v>
      </c>
      <c r="G529" s="20" t="str">
        <f t="shared" si="13"/>
        <v/>
      </c>
      <c r="H529" s="20">
        <v>526</v>
      </c>
      <c r="I529" s="20">
        <v>526</v>
      </c>
      <c r="J529" s="38" t="s">
        <v>32</v>
      </c>
      <c r="K529" s="82" t="s">
        <v>1585</v>
      </c>
      <c r="L529" s="34" t="s">
        <v>1586</v>
      </c>
      <c r="M529" s="34" t="s">
        <v>1587</v>
      </c>
      <c r="N529" s="24"/>
      <c r="O529" s="24"/>
      <c r="P529" s="25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</row>
    <row r="530" spans="1:35" ht="13.5" customHeight="1">
      <c r="A530" s="19" t="e">
        <f t="shared" ca="1" si="10"/>
        <v>#NAME?</v>
      </c>
      <c r="B530" s="19" t="e">
        <f t="array" aca="1" ref="B530" ca="1">_xludf.XLOOKUP(D530,#REF!,#REF!)</f>
        <v>#NAME?</v>
      </c>
      <c r="C530" s="19" t="str">
        <f t="shared" si="11"/>
        <v>3_art</v>
      </c>
      <c r="D530" s="19" t="str">
        <f t="shared" si="12"/>
        <v>Botaurus eurhythmus</v>
      </c>
      <c r="E530" s="19" t="str">
        <f t="shared" si="14"/>
        <v>Von Schrenck’s Bittern</v>
      </c>
      <c r="F530" s="20" t="e">
        <f t="array" aca="1" ref="F530" ca="1">IF(C530="3_art",IF(E530=_xludf.XLOOKUP(B530,#REF!,#REF!),"",_xludf.XLOOKUP(B530,#REF!,#REF!)),IF(C530="2_familj",IF(E530=_xludf.XLOOKUP(B530,#REF!,#REF!),"",_xludf.XLOOKUP(B530,#REF!,#REF!)),""))</f>
        <v>#NAME?</v>
      </c>
      <c r="G530" s="20" t="str">
        <f t="shared" si="13"/>
        <v/>
      </c>
      <c r="H530" s="20">
        <v>527</v>
      </c>
      <c r="I530" s="20">
        <v>527</v>
      </c>
      <c r="J530" s="38" t="s">
        <v>32</v>
      </c>
      <c r="K530" s="82" t="s">
        <v>1588</v>
      </c>
      <c r="L530" s="35" t="s">
        <v>1589</v>
      </c>
      <c r="M530" s="34" t="s">
        <v>1590</v>
      </c>
      <c r="N530" s="24"/>
      <c r="O530" s="24"/>
      <c r="P530" s="25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</row>
    <row r="531" spans="1:35" ht="13.5" customHeight="1">
      <c r="A531" s="19" t="e">
        <f t="shared" ca="1" si="10"/>
        <v>#NAME?</v>
      </c>
      <c r="B531" s="19" t="e">
        <f t="array" aca="1" ref="B531" ca="1">_xludf.XLOOKUP(D531,#REF!,#REF!)</f>
        <v>#NAME?</v>
      </c>
      <c r="C531" s="19" t="str">
        <f t="shared" si="11"/>
        <v>3_art</v>
      </c>
      <c r="D531" s="19" t="str">
        <f t="shared" si="12"/>
        <v>Botaurus sturmii</v>
      </c>
      <c r="E531" s="19" t="str">
        <f t="shared" si="14"/>
        <v>Dwarf Bittern</v>
      </c>
      <c r="F531" s="20" t="e">
        <f t="array" aca="1" ref="F531" ca="1">IF(C531="3_art",IF(E531=_xludf.XLOOKUP(B531,#REF!,#REF!),"",_xludf.XLOOKUP(B531,#REF!,#REF!)),IF(C531="2_familj",IF(E531=_xludf.XLOOKUP(B531,#REF!,#REF!),"",_xludf.XLOOKUP(B531,#REF!,#REF!)),""))</f>
        <v>#NAME?</v>
      </c>
      <c r="G531" s="20" t="str">
        <f t="shared" si="13"/>
        <v/>
      </c>
      <c r="H531" s="20">
        <v>528</v>
      </c>
      <c r="I531" s="20">
        <v>528</v>
      </c>
      <c r="J531" s="38" t="s">
        <v>32</v>
      </c>
      <c r="K531" s="82" t="s">
        <v>1591</v>
      </c>
      <c r="L531" s="34" t="s">
        <v>1592</v>
      </c>
      <c r="M531" s="34" t="s">
        <v>1593</v>
      </c>
      <c r="N531" s="24"/>
      <c r="O531" s="24"/>
      <c r="P531" s="25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</row>
    <row r="532" spans="1:35" ht="13.5" customHeight="1">
      <c r="A532" s="19" t="e">
        <f t="shared" ca="1" si="10"/>
        <v>#NAME?</v>
      </c>
      <c r="B532" s="19" t="e">
        <f t="array" aca="1" ref="B532" ca="1">_xludf.XLOOKUP(D532,#REF!,#REF!)</f>
        <v>#NAME?</v>
      </c>
      <c r="C532" s="19" t="str">
        <f t="shared" si="11"/>
        <v>3_art</v>
      </c>
      <c r="D532" s="19" t="str">
        <f t="shared" si="12"/>
        <v>Botaurus minutus</v>
      </c>
      <c r="E532" s="19" t="str">
        <f t="shared" si="14"/>
        <v>Little Bittern</v>
      </c>
      <c r="F532" s="20" t="e">
        <f t="array" aca="1" ref="F532" ca="1">IF(C532="3_art",IF(E532=_xludf.XLOOKUP(B532,#REF!,#REF!),"",_xludf.XLOOKUP(B532,#REF!,#REF!)),IF(C532="2_familj",IF(E532=_xludf.XLOOKUP(B532,#REF!,#REF!),"",_xludf.XLOOKUP(B532,#REF!,#REF!)),""))</f>
        <v>#NAME?</v>
      </c>
      <c r="G532" s="20" t="str">
        <f t="shared" si="13"/>
        <v/>
      </c>
      <c r="H532" s="20">
        <v>529</v>
      </c>
      <c r="I532" s="20">
        <v>529</v>
      </c>
      <c r="J532" s="38" t="s">
        <v>42</v>
      </c>
      <c r="K532" s="82" t="s">
        <v>1594</v>
      </c>
      <c r="L532" s="34" t="s">
        <v>1595</v>
      </c>
      <c r="M532" s="34" t="s">
        <v>1596</v>
      </c>
      <c r="N532" s="24"/>
      <c r="O532" s="24"/>
      <c r="P532" s="25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</row>
    <row r="533" spans="1:35" ht="13.5" customHeight="1">
      <c r="A533" s="19" t="e">
        <f t="shared" ca="1" si="10"/>
        <v>#NAME?</v>
      </c>
      <c r="B533" s="19" t="e">
        <f t="array" aca="1" ref="B533" ca="1">_xludf.XLOOKUP(D533,#REF!,#REF!)</f>
        <v>#NAME?</v>
      </c>
      <c r="C533" s="19" t="str">
        <f t="shared" si="11"/>
        <v>3_art</v>
      </c>
      <c r="D533" s="19" t="str">
        <f t="shared" si="12"/>
        <v>Botaurus sinensis</v>
      </c>
      <c r="E533" s="19" t="str">
        <f t="shared" si="14"/>
        <v>Yellow Bittern</v>
      </c>
      <c r="F533" s="20" t="e">
        <f t="array" aca="1" ref="F533" ca="1">IF(C533="3_art",IF(E533=_xludf.XLOOKUP(B533,#REF!,#REF!),"",_xludf.XLOOKUP(B533,#REF!,#REF!)),IF(C533="2_familj",IF(E533=_xludf.XLOOKUP(B533,#REF!,#REF!),"",_xludf.XLOOKUP(B533,#REF!,#REF!)),""))</f>
        <v>#NAME?</v>
      </c>
      <c r="G533" s="20" t="str">
        <f t="shared" si="13"/>
        <v/>
      </c>
      <c r="H533" s="20">
        <v>530</v>
      </c>
      <c r="I533" s="20">
        <v>530</v>
      </c>
      <c r="J533" s="38" t="s">
        <v>42</v>
      </c>
      <c r="K533" s="82" t="s">
        <v>1597</v>
      </c>
      <c r="L533" s="34" t="s">
        <v>1598</v>
      </c>
      <c r="M533" s="34" t="s">
        <v>1599</v>
      </c>
      <c r="N533" s="24"/>
      <c r="O533" s="24"/>
      <c r="P533" s="25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</row>
    <row r="534" spans="1:35" ht="13.5" customHeight="1">
      <c r="A534" s="19" t="e">
        <f t="shared" ca="1" si="10"/>
        <v>#NAME?</v>
      </c>
      <c r="B534" s="19" t="e">
        <f t="array" aca="1" ref="B534" ca="1">_xludf.XLOOKUP(D534,#REF!,#REF!)</f>
        <v>#NAME?</v>
      </c>
      <c r="C534" s="19" t="str">
        <f t="shared" si="11"/>
        <v>3_art</v>
      </c>
      <c r="D534" s="19" t="str">
        <f t="shared" si="12"/>
        <v>Egretta caerulea</v>
      </c>
      <c r="E534" s="19" t="str">
        <f t="shared" si="14"/>
        <v>Little Blue Heron</v>
      </c>
      <c r="F534" s="20" t="e">
        <f t="array" aca="1" ref="F534" ca="1">IF(C534="3_art",IF(E534=_xludf.XLOOKUP(B534,#REF!,#REF!),"",_xludf.XLOOKUP(B534,#REF!,#REF!)),IF(C534="2_familj",IF(E534=_xludf.XLOOKUP(B534,#REF!,#REF!),"",_xludf.XLOOKUP(B534,#REF!,#REF!)),""))</f>
        <v>#NAME?</v>
      </c>
      <c r="G534" s="20" t="str">
        <f t="shared" si="13"/>
        <v/>
      </c>
      <c r="H534" s="20">
        <v>531</v>
      </c>
      <c r="I534" s="20">
        <v>531</v>
      </c>
      <c r="J534" s="38" t="s">
        <v>32</v>
      </c>
      <c r="K534" s="39" t="s">
        <v>1600</v>
      </c>
      <c r="L534" s="34" t="s">
        <v>1601</v>
      </c>
      <c r="M534" s="34" t="s">
        <v>1602</v>
      </c>
      <c r="N534" s="24"/>
      <c r="O534" s="24"/>
      <c r="P534" s="25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</row>
    <row r="535" spans="1:35" ht="13.5" customHeight="1">
      <c r="A535" s="19" t="e">
        <f t="shared" ca="1" si="10"/>
        <v>#NAME?</v>
      </c>
      <c r="B535" s="19" t="e">
        <f t="array" aca="1" ref="B535" ca="1">_xludf.XLOOKUP(D535,#REF!,#REF!)</f>
        <v>#NAME?</v>
      </c>
      <c r="C535" s="19" t="str">
        <f t="shared" si="11"/>
        <v>3_art</v>
      </c>
      <c r="D535" s="19" t="str">
        <f t="shared" si="12"/>
        <v>Egretta tricolor</v>
      </c>
      <c r="E535" s="19" t="str">
        <f t="shared" si="14"/>
        <v>Tricolored Heron</v>
      </c>
      <c r="F535" s="20" t="e">
        <f t="array" aca="1" ref="F535" ca="1">IF(C535="3_art",IF(E535=_xludf.XLOOKUP(B535,#REF!,#REF!),"",_xludf.XLOOKUP(B535,#REF!,#REF!)),IF(C535="2_familj",IF(E535=_xludf.XLOOKUP(B535,#REF!,#REF!),"",_xludf.XLOOKUP(B535,#REF!,#REF!)),""))</f>
        <v>#NAME?</v>
      </c>
      <c r="G535" s="20" t="str">
        <f t="shared" si="13"/>
        <v/>
      </c>
      <c r="H535" s="20">
        <v>532</v>
      </c>
      <c r="I535" s="20">
        <v>532</v>
      </c>
      <c r="J535" s="38" t="s">
        <v>32</v>
      </c>
      <c r="K535" s="39" t="s">
        <v>1603</v>
      </c>
      <c r="L535" s="34" t="s">
        <v>1604</v>
      </c>
      <c r="M535" s="34" t="s">
        <v>1605</v>
      </c>
      <c r="N535" s="24"/>
      <c r="O535" s="24"/>
      <c r="P535" s="25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</row>
    <row r="536" spans="1:35" ht="13.5" customHeight="1">
      <c r="A536" s="19" t="e">
        <f t="shared" ca="1" si="10"/>
        <v>#NAME?</v>
      </c>
      <c r="B536" s="19" t="e">
        <f t="array" aca="1" ref="B536" ca="1">_xludf.XLOOKUP(D536,#REF!,#REF!)</f>
        <v>#NAME?</v>
      </c>
      <c r="C536" s="19" t="str">
        <f t="shared" si="11"/>
        <v>3_art</v>
      </c>
      <c r="D536" s="19" t="str">
        <f t="shared" si="12"/>
        <v>Egretta ardesiaca</v>
      </c>
      <c r="E536" s="19" t="str">
        <f t="shared" si="14"/>
        <v>Black Heron</v>
      </c>
      <c r="F536" s="20" t="e">
        <f t="array" aca="1" ref="F536" ca="1">IF(C536="3_art",IF(E536=_xludf.XLOOKUP(B536,#REF!,#REF!),"",_xludf.XLOOKUP(B536,#REF!,#REF!)),IF(C536="2_familj",IF(E536=_xludf.XLOOKUP(B536,#REF!,#REF!),"",_xludf.XLOOKUP(B536,#REF!,#REF!)),""))</f>
        <v>#NAME?</v>
      </c>
      <c r="G536" s="20" t="str">
        <f t="shared" si="13"/>
        <v/>
      </c>
      <c r="H536" s="20">
        <v>533</v>
      </c>
      <c r="I536" s="20">
        <v>533</v>
      </c>
      <c r="J536" s="38" t="s">
        <v>32</v>
      </c>
      <c r="K536" s="39" t="s">
        <v>1606</v>
      </c>
      <c r="L536" s="34" t="s">
        <v>1607</v>
      </c>
      <c r="M536" s="34" t="s">
        <v>1608</v>
      </c>
      <c r="N536" s="24"/>
      <c r="O536" s="24"/>
      <c r="P536" s="25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</row>
    <row r="537" spans="1:35" ht="13.5" customHeight="1">
      <c r="A537" s="19" t="e">
        <f t="shared" ca="1" si="10"/>
        <v>#NAME?</v>
      </c>
      <c r="B537" s="19" t="e">
        <f t="array" aca="1" ref="B537" ca="1">_xludf.XLOOKUP(D537,#REF!,#REF!)</f>
        <v>#NAME?</v>
      </c>
      <c r="C537" s="19" t="str">
        <f t="shared" si="11"/>
        <v>3_art</v>
      </c>
      <c r="D537" s="19" t="str">
        <f t="shared" si="12"/>
        <v>Egretta thula</v>
      </c>
      <c r="E537" s="19" t="str">
        <f t="shared" si="14"/>
        <v>Snowy Egret</v>
      </c>
      <c r="F537" s="20" t="e">
        <f t="array" aca="1" ref="F537" ca="1">IF(C537="3_art",IF(E537=_xludf.XLOOKUP(B537,#REF!,#REF!),"",_xludf.XLOOKUP(B537,#REF!,#REF!)),IF(C537="2_familj",IF(E537=_xludf.XLOOKUP(B537,#REF!,#REF!),"",_xludf.XLOOKUP(B537,#REF!,#REF!)),""))</f>
        <v>#NAME?</v>
      </c>
      <c r="G537" s="20" t="str">
        <f t="shared" si="13"/>
        <v/>
      </c>
      <c r="H537" s="20">
        <v>534</v>
      </c>
      <c r="I537" s="20">
        <v>534</v>
      </c>
      <c r="J537" s="38" t="s">
        <v>32</v>
      </c>
      <c r="K537" s="39" t="s">
        <v>1609</v>
      </c>
      <c r="L537" s="34" t="s">
        <v>1610</v>
      </c>
      <c r="M537" s="34" t="s">
        <v>1611</v>
      </c>
      <c r="N537" s="24"/>
      <c r="O537" s="24"/>
      <c r="P537" s="25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</row>
    <row r="538" spans="1:35" ht="13.5" customHeight="1">
      <c r="A538" s="19" t="e">
        <f t="shared" ca="1" si="10"/>
        <v>#NAME?</v>
      </c>
      <c r="B538" s="19" t="e">
        <f t="array" aca="1" ref="B538" ca="1">_xludf.XLOOKUP(D538,#REF!,#REF!)</f>
        <v>#NAME?</v>
      </c>
      <c r="C538" s="19" t="str">
        <f t="shared" si="11"/>
        <v>3_art</v>
      </c>
      <c r="D538" s="19" t="str">
        <f t="shared" si="12"/>
        <v>Egretta gularis</v>
      </c>
      <c r="E538" s="19" t="str">
        <f t="shared" si="14"/>
        <v>Western Reef Heron</v>
      </c>
      <c r="F538" s="20" t="e">
        <f t="array" aca="1" ref="F538" ca="1">IF(C538="3_art",IF(E538=_xludf.XLOOKUP(B538,#REF!,#REF!),"",_xludf.XLOOKUP(B538,#REF!,#REF!)),IF(C538="2_familj",IF(E538=_xludf.XLOOKUP(B538,#REF!,#REF!),"",_xludf.XLOOKUP(B538,#REF!,#REF!)),""))</f>
        <v>#NAME?</v>
      </c>
      <c r="G538" s="20" t="str">
        <f t="shared" si="13"/>
        <v/>
      </c>
      <c r="H538" s="20">
        <v>535</v>
      </c>
      <c r="I538" s="20">
        <v>535</v>
      </c>
      <c r="J538" s="38" t="s">
        <v>42</v>
      </c>
      <c r="K538" s="39" t="s">
        <v>1612</v>
      </c>
      <c r="L538" s="34" t="s">
        <v>1613</v>
      </c>
      <c r="M538" s="34" t="s">
        <v>1614</v>
      </c>
      <c r="N538" s="24"/>
      <c r="O538" s="24"/>
      <c r="P538" s="25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</row>
    <row r="539" spans="1:35" ht="13.5" customHeight="1">
      <c r="A539" s="19" t="e">
        <f t="shared" ca="1" si="10"/>
        <v>#NAME?</v>
      </c>
      <c r="B539" s="19" t="e">
        <f t="array" aca="1" ref="B539" ca="1">_xludf.XLOOKUP(D539,#REF!,#REF!)</f>
        <v>#NAME?</v>
      </c>
      <c r="C539" s="19" t="str">
        <f t="shared" si="11"/>
        <v>3_art</v>
      </c>
      <c r="D539" s="19" t="str">
        <f t="shared" si="12"/>
        <v>Egretta garzetta</v>
      </c>
      <c r="E539" s="19" t="str">
        <f t="shared" si="14"/>
        <v>Little Egret</v>
      </c>
      <c r="F539" s="20" t="e">
        <f t="array" aca="1" ref="F539" ca="1">IF(C539="3_art",IF(E539=_xludf.XLOOKUP(B539,#REF!,#REF!),"",_xludf.XLOOKUP(B539,#REF!,#REF!)),IF(C539="2_familj",IF(E539=_xludf.XLOOKUP(B539,#REF!,#REF!),"",_xludf.XLOOKUP(B539,#REF!,#REF!)),""))</f>
        <v>#NAME?</v>
      </c>
      <c r="G539" s="20" t="str">
        <f t="shared" si="13"/>
        <v/>
      </c>
      <c r="H539" s="20">
        <v>536</v>
      </c>
      <c r="I539" s="20">
        <v>536</v>
      </c>
      <c r="J539" s="38" t="s">
        <v>42</v>
      </c>
      <c r="K539" s="39" t="s">
        <v>1615</v>
      </c>
      <c r="L539" s="34" t="s">
        <v>1616</v>
      </c>
      <c r="M539" s="34" t="s">
        <v>1617</v>
      </c>
      <c r="N539" s="24"/>
      <c r="O539" s="24"/>
      <c r="P539" s="25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</row>
    <row r="540" spans="1:35" ht="13.5" customHeight="1">
      <c r="A540" s="19" t="e">
        <f t="shared" ca="1" si="10"/>
        <v>#NAME?</v>
      </c>
      <c r="B540" s="19" t="e">
        <f t="array" aca="1" ref="B540" ca="1">_xludf.XLOOKUP(D540,#REF!,#REF!)</f>
        <v>#NAME?</v>
      </c>
      <c r="C540" s="19" t="str">
        <f t="shared" si="11"/>
        <v>3_art</v>
      </c>
      <c r="D540" s="19" t="str">
        <f t="shared" si="12"/>
        <v>Nyctanassa violacea</v>
      </c>
      <c r="E540" s="19" t="str">
        <f t="shared" si="14"/>
        <v>Yellow-crowned Night Heron</v>
      </c>
      <c r="F540" s="20" t="e">
        <f t="array" aca="1" ref="F540" ca="1">IF(C540="3_art",IF(E540=_xludf.XLOOKUP(B540,#REF!,#REF!),"",_xludf.XLOOKUP(B540,#REF!,#REF!)),IF(C540="2_familj",IF(E540=_xludf.XLOOKUP(B540,#REF!,#REF!),"",_xludf.XLOOKUP(B540,#REF!,#REF!)),""))</f>
        <v>#NAME?</v>
      </c>
      <c r="G540" s="20" t="str">
        <f t="shared" si="13"/>
        <v/>
      </c>
      <c r="H540" s="20">
        <v>537</v>
      </c>
      <c r="I540" s="20">
        <v>537</v>
      </c>
      <c r="J540" s="38" t="s">
        <v>32</v>
      </c>
      <c r="K540" s="51" t="s">
        <v>1618</v>
      </c>
      <c r="L540" s="34" t="s">
        <v>1619</v>
      </c>
      <c r="M540" s="34" t="s">
        <v>1620</v>
      </c>
      <c r="N540" s="24"/>
      <c r="O540" s="24"/>
      <c r="P540" s="25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</row>
    <row r="541" spans="1:35" ht="13.5" customHeight="1">
      <c r="A541" s="19" t="e">
        <f t="shared" ca="1" si="10"/>
        <v>#NAME?</v>
      </c>
      <c r="B541" s="19" t="e">
        <f t="array" aca="1" ref="B541" ca="1">_xludf.XLOOKUP(D541,#REF!,#REF!)</f>
        <v>#NAME?</v>
      </c>
      <c r="C541" s="19" t="str">
        <f t="shared" si="11"/>
        <v>3_art</v>
      </c>
      <c r="D541" s="19" t="str">
        <f t="shared" si="12"/>
        <v>Nycticorax nycticorax</v>
      </c>
      <c r="E541" s="19" t="str">
        <f t="shared" si="14"/>
        <v>Black-crowned Night Heron</v>
      </c>
      <c r="F541" s="20" t="e">
        <f t="array" aca="1" ref="F541" ca="1">IF(C541="3_art",IF(E541=_xludf.XLOOKUP(B541,#REF!,#REF!),"",_xludf.XLOOKUP(B541,#REF!,#REF!)),IF(C541="2_familj",IF(E541=_xludf.XLOOKUP(B541,#REF!,#REF!),"",_xludf.XLOOKUP(B541,#REF!,#REF!)),""))</f>
        <v>#NAME?</v>
      </c>
      <c r="G541" s="20" t="str">
        <f t="shared" si="13"/>
        <v/>
      </c>
      <c r="H541" s="20">
        <v>538</v>
      </c>
      <c r="I541" s="20">
        <v>538</v>
      </c>
      <c r="J541" s="38" t="s">
        <v>42</v>
      </c>
      <c r="K541" s="44" t="s">
        <v>1621</v>
      </c>
      <c r="L541" s="34" t="s">
        <v>1622</v>
      </c>
      <c r="M541" s="34" t="s">
        <v>1623</v>
      </c>
      <c r="N541" s="24"/>
      <c r="O541" s="24"/>
      <c r="P541" s="25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</row>
    <row r="542" spans="1:35" ht="13.5" customHeight="1">
      <c r="A542" s="19" t="e">
        <f t="shared" ca="1" si="10"/>
        <v>#NAME?</v>
      </c>
      <c r="B542" s="19" t="e">
        <f t="array" aca="1" ref="B542" ca="1">_xludf.XLOOKUP(D542,#REF!,#REF!)</f>
        <v>#NAME?</v>
      </c>
      <c r="C542" s="19" t="str">
        <f t="shared" si="11"/>
        <v>3_art</v>
      </c>
      <c r="D542" s="19" t="str">
        <f t="shared" si="12"/>
        <v>Butorides atricapilla</v>
      </c>
      <c r="E542" s="19" t="str">
        <f t="shared" si="14"/>
        <v>Little Heron</v>
      </c>
      <c r="F542" s="20" t="e">
        <f t="array" aca="1" ref="F542" ca="1">IF(C542="3_art",IF(E542=_xludf.XLOOKUP(B542,#REF!,#REF!),"",_xludf.XLOOKUP(B542,#REF!,#REF!)),IF(C542="2_familj",IF(E542=_xludf.XLOOKUP(B542,#REF!,#REF!),"",_xludf.XLOOKUP(B542,#REF!,#REF!)),""))</f>
        <v>#NAME?</v>
      </c>
      <c r="G542" s="20" t="str">
        <f t="shared" si="13"/>
        <v/>
      </c>
      <c r="H542" s="20">
        <v>539</v>
      </c>
      <c r="I542" s="20">
        <v>539</v>
      </c>
      <c r="J542" s="38" t="s">
        <v>42</v>
      </c>
      <c r="K542" s="44" t="s">
        <v>1624</v>
      </c>
      <c r="L542" s="85" t="s">
        <v>1625</v>
      </c>
      <c r="M542" s="48" t="s">
        <v>1626</v>
      </c>
      <c r="N542" s="24" t="s">
        <v>105</v>
      </c>
      <c r="O542" s="24"/>
      <c r="P542" s="25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</row>
    <row r="543" spans="1:35" ht="13.5" customHeight="1">
      <c r="A543" s="19" t="e">
        <f t="shared" ca="1" si="10"/>
        <v>#NAME?</v>
      </c>
      <c r="B543" s="19" t="e">
        <f t="array" aca="1" ref="B543" ca="1">_xludf.XLOOKUP(D543,#REF!,#REF!)</f>
        <v>#NAME?</v>
      </c>
      <c r="C543" s="19" t="str">
        <f t="shared" si="11"/>
        <v>3_art</v>
      </c>
      <c r="D543" s="19" t="str">
        <f t="shared" si="12"/>
        <v>Butorides virescens</v>
      </c>
      <c r="E543" s="19" t="str">
        <f t="shared" si="14"/>
        <v>Green Heron</v>
      </c>
      <c r="F543" s="20" t="e">
        <f t="array" aca="1" ref="F543" ca="1">IF(C543="3_art",IF(E543=_xludf.XLOOKUP(B543,#REF!,#REF!),"",_xludf.XLOOKUP(B543,#REF!,#REF!)),IF(C543="2_familj",IF(E543=_xludf.XLOOKUP(B543,#REF!,#REF!),"",_xludf.XLOOKUP(B543,#REF!,#REF!)),""))</f>
        <v>#NAME?</v>
      </c>
      <c r="G543" s="20" t="str">
        <f t="shared" si="13"/>
        <v/>
      </c>
      <c r="H543" s="20">
        <v>540</v>
      </c>
      <c r="I543" s="20">
        <v>540</v>
      </c>
      <c r="J543" s="38" t="s">
        <v>32</v>
      </c>
      <c r="K543" s="44" t="s">
        <v>1627</v>
      </c>
      <c r="L543" s="34" t="s">
        <v>1628</v>
      </c>
      <c r="M543" s="34" t="s">
        <v>1629</v>
      </c>
      <c r="N543" s="24"/>
      <c r="O543" s="24"/>
      <c r="P543" s="25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</row>
    <row r="544" spans="1:35" ht="13.5" customHeight="1">
      <c r="A544" s="19" t="e">
        <f t="shared" ca="1" si="10"/>
        <v>#NAME?</v>
      </c>
      <c r="B544" s="19" t="e">
        <f t="array" aca="1" ref="B544" ca="1">_xludf.XLOOKUP(D544,#REF!,#REF!)</f>
        <v>#NAME?</v>
      </c>
      <c r="C544" s="19" t="str">
        <f t="shared" si="11"/>
        <v>3_art</v>
      </c>
      <c r="D544" s="19" t="str">
        <f t="shared" si="12"/>
        <v>Ardeola grayii</v>
      </c>
      <c r="E544" s="19" t="str">
        <f t="shared" si="14"/>
        <v>Indian Pond Heron</v>
      </c>
      <c r="F544" s="20" t="e">
        <f t="array" aca="1" ref="F544" ca="1">IF(C544="3_art",IF(E544=_xludf.XLOOKUP(B544,#REF!,#REF!),"",_xludf.XLOOKUP(B544,#REF!,#REF!)),IF(C544="2_familj",IF(E544=_xludf.XLOOKUP(B544,#REF!,#REF!),"",_xludf.XLOOKUP(B544,#REF!,#REF!)),""))</f>
        <v>#NAME?</v>
      </c>
      <c r="G544" s="20" t="str">
        <f t="shared" si="13"/>
        <v/>
      </c>
      <c r="H544" s="20">
        <v>541</v>
      </c>
      <c r="I544" s="20">
        <v>541</v>
      </c>
      <c r="J544" s="38" t="s">
        <v>42</v>
      </c>
      <c r="K544" s="39" t="s">
        <v>1630</v>
      </c>
      <c r="L544" s="34" t="s">
        <v>1631</v>
      </c>
      <c r="M544" s="34" t="s">
        <v>1632</v>
      </c>
      <c r="N544" s="24"/>
      <c r="O544" s="24"/>
      <c r="P544" s="25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</row>
    <row r="545" spans="1:35" ht="13.5" customHeight="1">
      <c r="A545" s="19" t="e">
        <f t="shared" ca="1" si="10"/>
        <v>#NAME?</v>
      </c>
      <c r="B545" s="19" t="e">
        <f t="array" aca="1" ref="B545" ca="1">_xludf.XLOOKUP(D545,#REF!,#REF!)</f>
        <v>#NAME?</v>
      </c>
      <c r="C545" s="19" t="str">
        <f t="shared" si="11"/>
        <v>3_art</v>
      </c>
      <c r="D545" s="19" t="str">
        <f t="shared" si="12"/>
        <v>Ardeola bacchus</v>
      </c>
      <c r="E545" s="19" t="str">
        <f t="shared" si="14"/>
        <v>Chinese Pond Heron</v>
      </c>
      <c r="F545" s="20" t="e">
        <f t="array" aca="1" ref="F545" ca="1">IF(C545="3_art",IF(E545=_xludf.XLOOKUP(B545,#REF!,#REF!),"",_xludf.XLOOKUP(B545,#REF!,#REF!)),IF(C545="2_familj",IF(E545=_xludf.XLOOKUP(B545,#REF!,#REF!),"",_xludf.XLOOKUP(B545,#REF!,#REF!)),""))</f>
        <v>#NAME?</v>
      </c>
      <c r="G545" s="20" t="str">
        <f t="shared" si="13"/>
        <v/>
      </c>
      <c r="H545" s="20">
        <v>542</v>
      </c>
      <c r="I545" s="20">
        <v>542</v>
      </c>
      <c r="J545" s="38" t="s">
        <v>32</v>
      </c>
      <c r="K545" s="65" t="s">
        <v>1633</v>
      </c>
      <c r="L545" s="35" t="s">
        <v>1634</v>
      </c>
      <c r="M545" s="35" t="s">
        <v>1635</v>
      </c>
      <c r="N545" s="35"/>
      <c r="O545" s="35"/>
      <c r="P545" s="72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</row>
    <row r="546" spans="1:35" ht="13.5" customHeight="1">
      <c r="A546" s="19" t="e">
        <f t="shared" ca="1" si="10"/>
        <v>#NAME?</v>
      </c>
      <c r="B546" s="19" t="e">
        <f t="array" aca="1" ref="B546" ca="1">_xludf.XLOOKUP(D546,#REF!,#REF!)</f>
        <v>#NAME?</v>
      </c>
      <c r="C546" s="19" t="str">
        <f t="shared" si="11"/>
        <v>3_art</v>
      </c>
      <c r="D546" s="19" t="str">
        <f t="shared" si="12"/>
        <v>Ardeola ralloides</v>
      </c>
      <c r="E546" s="19" t="str">
        <f t="shared" si="14"/>
        <v>Squacco Heron</v>
      </c>
      <c r="F546" s="20" t="e">
        <f t="array" aca="1" ref="F546" ca="1">IF(C546="3_art",IF(E546=_xludf.XLOOKUP(B546,#REF!,#REF!),"",_xludf.XLOOKUP(B546,#REF!,#REF!)),IF(C546="2_familj",IF(E546=_xludf.XLOOKUP(B546,#REF!,#REF!),"",_xludf.XLOOKUP(B546,#REF!,#REF!)),""))</f>
        <v>#NAME?</v>
      </c>
      <c r="G546" s="20" t="str">
        <f t="shared" si="13"/>
        <v/>
      </c>
      <c r="H546" s="20">
        <v>543</v>
      </c>
      <c r="I546" s="20">
        <v>543</v>
      </c>
      <c r="J546" s="38" t="s">
        <v>42</v>
      </c>
      <c r="K546" s="39" t="s">
        <v>1636</v>
      </c>
      <c r="L546" s="34" t="s">
        <v>1637</v>
      </c>
      <c r="M546" s="34" t="s">
        <v>1638</v>
      </c>
      <c r="N546" s="24"/>
      <c r="O546" s="24"/>
      <c r="P546" s="25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</row>
    <row r="547" spans="1:35" ht="13.5" customHeight="1">
      <c r="A547" s="19" t="e">
        <f t="shared" ca="1" si="10"/>
        <v>#NAME?</v>
      </c>
      <c r="B547" s="19" t="e">
        <f t="array" aca="1" ref="B547" ca="1">_xludf.XLOOKUP(D547,#REF!,#REF!)</f>
        <v>#NAME?</v>
      </c>
      <c r="C547" s="19" t="str">
        <f t="shared" si="11"/>
        <v>3_art</v>
      </c>
      <c r="D547" s="19" t="str">
        <f t="shared" si="12"/>
        <v>Ardea alba</v>
      </c>
      <c r="E547" s="19" t="str">
        <f t="shared" si="14"/>
        <v>Great Egret</v>
      </c>
      <c r="F547" s="20" t="e">
        <f t="array" aca="1" ref="F547" ca="1">IF(C547="3_art",IF(E547=_xludf.XLOOKUP(B547,#REF!,#REF!),"",_xludf.XLOOKUP(B547,#REF!,#REF!)),IF(C547="2_familj",IF(E547=_xludf.XLOOKUP(B547,#REF!,#REF!),"",_xludf.XLOOKUP(B547,#REF!,#REF!)),""))</f>
        <v>#NAME?</v>
      </c>
      <c r="G547" s="20" t="str">
        <f t="shared" si="13"/>
        <v/>
      </c>
      <c r="H547" s="20">
        <v>544</v>
      </c>
      <c r="I547" s="20">
        <v>544</v>
      </c>
      <c r="J547" s="38" t="s">
        <v>42</v>
      </c>
      <c r="K547" s="39" t="s">
        <v>1639</v>
      </c>
      <c r="L547" s="34" t="s">
        <v>1640</v>
      </c>
      <c r="M547" s="34" t="s">
        <v>1641</v>
      </c>
      <c r="N547" s="35"/>
      <c r="O547" s="40"/>
      <c r="P547" s="40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</row>
    <row r="548" spans="1:35" ht="13.5" customHeight="1">
      <c r="A548" s="19" t="e">
        <f t="shared" ca="1" si="10"/>
        <v>#NAME?</v>
      </c>
      <c r="B548" s="19" t="e">
        <f t="array" aca="1" ref="B548" ca="1">_xludf.XLOOKUP(D548,#REF!,#REF!)</f>
        <v>#NAME?</v>
      </c>
      <c r="C548" s="19" t="str">
        <f t="shared" si="11"/>
        <v>3_art</v>
      </c>
      <c r="D548" s="19" t="str">
        <f t="shared" si="12"/>
        <v>Ardea brachyrhyncha</v>
      </c>
      <c r="E548" s="19" t="str">
        <f t="shared" si="14"/>
        <v>Yellow-billed Egret</v>
      </c>
      <c r="F548" s="20" t="e">
        <f t="array" aca="1" ref="F548" ca="1">IF(C548="3_art",IF(E548=_xludf.XLOOKUP(B548,#REF!,#REF!),"",_xludf.XLOOKUP(B548,#REF!,#REF!)),IF(C548="2_familj",IF(E548=_xludf.XLOOKUP(B548,#REF!,#REF!),"",_xludf.XLOOKUP(B548,#REF!,#REF!)),""))</f>
        <v>#NAME?</v>
      </c>
      <c r="G548" s="20" t="str">
        <f t="shared" si="13"/>
        <v/>
      </c>
      <c r="H548" s="20">
        <v>545</v>
      </c>
      <c r="I548" s="20">
        <v>545</v>
      </c>
      <c r="J548" s="38" t="s">
        <v>32</v>
      </c>
      <c r="K548" s="65" t="s">
        <v>1642</v>
      </c>
      <c r="L548" s="35" t="s">
        <v>1643</v>
      </c>
      <c r="M548" s="35" t="s">
        <v>1644</v>
      </c>
      <c r="N548" s="35"/>
      <c r="O548" s="72"/>
      <c r="P548" s="72"/>
      <c r="Q548" s="86"/>
      <c r="R548" s="86"/>
      <c r="S548" s="86"/>
      <c r="T548" s="86"/>
      <c r="U548" s="86"/>
      <c r="V548" s="86"/>
      <c r="W548" s="86"/>
      <c r="X548" s="86"/>
      <c r="Y548" s="86"/>
      <c r="Z548" s="86"/>
      <c r="AA548" s="86"/>
      <c r="AB548" s="86"/>
      <c r="AC548" s="86"/>
      <c r="AD548" s="86"/>
      <c r="AE548" s="86"/>
      <c r="AF548" s="86"/>
      <c r="AG548" s="86"/>
      <c r="AH548" s="86"/>
      <c r="AI548" s="86"/>
    </row>
    <row r="549" spans="1:35" ht="13.5" customHeight="1">
      <c r="A549" s="19" t="e">
        <f t="shared" ca="1" si="10"/>
        <v>#NAME?</v>
      </c>
      <c r="B549" s="19" t="e">
        <f t="array" aca="1" ref="B549" ca="1">_xludf.XLOOKUP(D549,#REF!,#REF!)</f>
        <v>#NAME?</v>
      </c>
      <c r="C549" s="19" t="str">
        <f t="shared" si="11"/>
        <v>3_art</v>
      </c>
      <c r="D549" s="19" t="str">
        <f t="shared" si="12"/>
        <v>Ardea intermedia</v>
      </c>
      <c r="E549" s="19" t="str">
        <f t="shared" si="14"/>
        <v>Medium Egret</v>
      </c>
      <c r="F549" s="20" t="e">
        <f t="array" aca="1" ref="F549" ca="1">IF(C549="3_art",IF(E549=_xludf.XLOOKUP(B549,#REF!,#REF!),"",_xludf.XLOOKUP(B549,#REF!,#REF!)),IF(C549="2_familj",IF(E549=_xludf.XLOOKUP(B549,#REF!,#REF!),"",_xludf.XLOOKUP(B549,#REF!,#REF!)),""))</f>
        <v>#NAME?</v>
      </c>
      <c r="G549" s="20" t="str">
        <f t="shared" si="13"/>
        <v/>
      </c>
      <c r="H549" s="20">
        <v>546</v>
      </c>
      <c r="I549" s="20">
        <v>546</v>
      </c>
      <c r="J549" s="38" t="s">
        <v>89</v>
      </c>
      <c r="K549" s="39" t="s">
        <v>1645</v>
      </c>
      <c r="L549" s="34" t="s">
        <v>1646</v>
      </c>
      <c r="M549" s="34" t="s">
        <v>1647</v>
      </c>
      <c r="N549" s="35"/>
      <c r="O549" s="40"/>
      <c r="P549" s="40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</row>
    <row r="550" spans="1:35" ht="13.5" customHeight="1">
      <c r="A550" s="19" t="e">
        <f t="shared" ca="1" si="10"/>
        <v>#NAME?</v>
      </c>
      <c r="B550" s="19" t="e">
        <f t="array" aca="1" ref="B550" ca="1">_xludf.XLOOKUP(D550,#REF!,#REF!)</f>
        <v>#NAME?</v>
      </c>
      <c r="C550" s="19" t="str">
        <f t="shared" si="11"/>
        <v>3_art</v>
      </c>
      <c r="D550" s="19" t="str">
        <f t="shared" si="12"/>
        <v>Ardea ibis</v>
      </c>
      <c r="E550" s="19" t="str">
        <f t="shared" si="14"/>
        <v>Western Cattle Egret</v>
      </c>
      <c r="F550" s="20" t="e">
        <f t="array" aca="1" ref="F550" ca="1">IF(C550="3_art",IF(E550=_xludf.XLOOKUP(B550,#REF!,#REF!),"",_xludf.XLOOKUP(B550,#REF!,#REF!)),IF(C550="2_familj",IF(E550=_xludf.XLOOKUP(B550,#REF!,#REF!),"",_xludf.XLOOKUP(B550,#REF!,#REF!)),""))</f>
        <v>#NAME?</v>
      </c>
      <c r="G550" s="20" t="str">
        <f t="shared" si="13"/>
        <v/>
      </c>
      <c r="H550" s="20">
        <v>547</v>
      </c>
      <c r="I550" s="20">
        <v>547</v>
      </c>
      <c r="J550" s="38" t="s">
        <v>42</v>
      </c>
      <c r="K550" s="39" t="s">
        <v>1648</v>
      </c>
      <c r="L550" s="34" t="s">
        <v>1649</v>
      </c>
      <c r="M550" s="34" t="s">
        <v>1650</v>
      </c>
      <c r="N550" s="35"/>
      <c r="O550" s="40"/>
      <c r="P550" s="40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</row>
    <row r="551" spans="1:35" ht="13.5" customHeight="1">
      <c r="A551" s="19" t="e">
        <f t="shared" ca="1" si="10"/>
        <v>#NAME?</v>
      </c>
      <c r="B551" s="19" t="e">
        <f t="array" aca="1" ref="B551" ca="1">_xludf.XLOOKUP(D551,#REF!,#REF!)</f>
        <v>#NAME?</v>
      </c>
      <c r="C551" s="19" t="str">
        <f t="shared" si="11"/>
        <v>3_art</v>
      </c>
      <c r="D551" s="19" t="str">
        <f t="shared" si="12"/>
        <v>Ardea coromanda</v>
      </c>
      <c r="E551" s="19" t="str">
        <f t="shared" si="14"/>
        <v>Eastern Cattle Egret</v>
      </c>
      <c r="F551" s="20" t="e">
        <f t="array" aca="1" ref="F551" ca="1">IF(C551="3_art",IF(E551=_xludf.XLOOKUP(B551,#REF!,#REF!),"",_xludf.XLOOKUP(B551,#REF!,#REF!)),IF(C551="2_familj",IF(E551=_xludf.XLOOKUP(B551,#REF!,#REF!),"",_xludf.XLOOKUP(B551,#REF!,#REF!)),""))</f>
        <v>#NAME?</v>
      </c>
      <c r="G551" s="20" t="str">
        <f t="shared" si="13"/>
        <v/>
      </c>
      <c r="H551" s="20">
        <v>548</v>
      </c>
      <c r="I551" s="20">
        <v>548</v>
      </c>
      <c r="J551" s="38" t="s">
        <v>32</v>
      </c>
      <c r="K551" s="65" t="s">
        <v>1651</v>
      </c>
      <c r="L551" s="35" t="s">
        <v>1652</v>
      </c>
      <c r="M551" s="35" t="s">
        <v>1653</v>
      </c>
      <c r="N551" s="35"/>
      <c r="O551" s="40"/>
      <c r="P551" s="40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</row>
    <row r="552" spans="1:35" ht="13.5" customHeight="1">
      <c r="A552" s="19" t="e">
        <f t="shared" ca="1" si="10"/>
        <v>#NAME?</v>
      </c>
      <c r="B552" s="19" t="e">
        <f t="array" aca="1" ref="B552" ca="1">_xludf.XLOOKUP(D552,#REF!,#REF!)</f>
        <v>#NAME?</v>
      </c>
      <c r="C552" s="19" t="str">
        <f t="shared" si="11"/>
        <v>3_art</v>
      </c>
      <c r="D552" s="19" t="str">
        <f t="shared" si="12"/>
        <v>Ardea purpurea</v>
      </c>
      <c r="E552" s="19" t="str">
        <f t="shared" si="14"/>
        <v>Purple Heron</v>
      </c>
      <c r="F552" s="20" t="e">
        <f t="array" aca="1" ref="F552" ca="1">IF(C552="3_art",IF(E552=_xludf.XLOOKUP(B552,#REF!,#REF!),"",_xludf.XLOOKUP(B552,#REF!,#REF!)),IF(C552="2_familj",IF(E552=_xludf.XLOOKUP(B552,#REF!,#REF!),"",_xludf.XLOOKUP(B552,#REF!,#REF!)),""))</f>
        <v>#NAME?</v>
      </c>
      <c r="G552" s="20" t="str">
        <f t="shared" si="13"/>
        <v/>
      </c>
      <c r="H552" s="20">
        <v>549</v>
      </c>
      <c r="I552" s="20">
        <v>549</v>
      </c>
      <c r="J552" s="38" t="s">
        <v>42</v>
      </c>
      <c r="K552" s="39" t="s">
        <v>1654</v>
      </c>
      <c r="L552" s="34" t="s">
        <v>1655</v>
      </c>
      <c r="M552" s="34" t="s">
        <v>1656</v>
      </c>
      <c r="N552" s="24"/>
      <c r="O552" s="25"/>
      <c r="P552" s="40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</row>
    <row r="553" spans="1:35" ht="13.5" customHeight="1">
      <c r="A553" s="19" t="e">
        <f t="shared" ca="1" si="10"/>
        <v>#NAME?</v>
      </c>
      <c r="B553" s="19" t="e">
        <f t="array" aca="1" ref="B553" ca="1">_xludf.XLOOKUP(D553,#REF!,#REF!)</f>
        <v>#NAME?</v>
      </c>
      <c r="C553" s="19" t="str">
        <f t="shared" si="11"/>
        <v>3_art</v>
      </c>
      <c r="D553" s="19" t="str">
        <f t="shared" si="12"/>
        <v>Ardea melanocephala</v>
      </c>
      <c r="E553" s="19" t="str">
        <f t="shared" si="14"/>
        <v>Black-headed Heron</v>
      </c>
      <c r="F553" s="20" t="e">
        <f t="array" aca="1" ref="F553" ca="1">IF(C553="3_art",IF(E553=_xludf.XLOOKUP(B553,#REF!,#REF!),"",_xludf.XLOOKUP(B553,#REF!,#REF!)),IF(C553="2_familj",IF(E553=_xludf.XLOOKUP(B553,#REF!,#REF!),"",_xludf.XLOOKUP(B553,#REF!,#REF!)),""))</f>
        <v>#NAME?</v>
      </c>
      <c r="G553" s="20" t="str">
        <f t="shared" si="13"/>
        <v/>
      </c>
      <c r="H553" s="20">
        <v>550</v>
      </c>
      <c r="I553" s="20">
        <v>550</v>
      </c>
      <c r="J553" s="38" t="s">
        <v>89</v>
      </c>
      <c r="K553" s="39" t="s">
        <v>1657</v>
      </c>
      <c r="L553" s="34" t="s">
        <v>1658</v>
      </c>
      <c r="M553" s="34" t="s">
        <v>1659</v>
      </c>
      <c r="N553" s="24"/>
      <c r="O553" s="25"/>
      <c r="P553" s="40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</row>
    <row r="554" spans="1:35" ht="13.5" customHeight="1">
      <c r="A554" s="19" t="e">
        <f t="shared" ca="1" si="10"/>
        <v>#NAME?</v>
      </c>
      <c r="B554" s="19" t="e">
        <f t="array" aca="1" ref="B554" ca="1">_xludf.XLOOKUP(D554,#REF!,#REF!)</f>
        <v>#NAME?</v>
      </c>
      <c r="C554" s="19" t="str">
        <f t="shared" si="11"/>
        <v>3_art</v>
      </c>
      <c r="D554" s="19" t="str">
        <f t="shared" si="12"/>
        <v>Ardea goliath</v>
      </c>
      <c r="E554" s="19" t="str">
        <f t="shared" si="14"/>
        <v>Goliath Heron</v>
      </c>
      <c r="F554" s="20" t="e">
        <f t="array" aca="1" ref="F554" ca="1">IF(C554="3_art",IF(E554=_xludf.XLOOKUP(B554,#REF!,#REF!),"",_xludf.XLOOKUP(B554,#REF!,#REF!)),IF(C554="2_familj",IF(E554=_xludf.XLOOKUP(B554,#REF!,#REF!),"",_xludf.XLOOKUP(B554,#REF!,#REF!)),""))</f>
        <v>#NAME?</v>
      </c>
      <c r="G554" s="20" t="str">
        <f t="shared" si="13"/>
        <v/>
      </c>
      <c r="H554" s="20">
        <v>551</v>
      </c>
      <c r="I554" s="20">
        <v>551</v>
      </c>
      <c r="J554" s="38" t="s">
        <v>42</v>
      </c>
      <c r="K554" s="39" t="s">
        <v>1660</v>
      </c>
      <c r="L554" s="34" t="s">
        <v>1661</v>
      </c>
      <c r="M554" s="34" t="s">
        <v>1662</v>
      </c>
      <c r="N554" s="24"/>
      <c r="O554" s="25"/>
      <c r="P554" s="40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</row>
    <row r="555" spans="1:35" ht="13.5" customHeight="1">
      <c r="A555" s="19" t="e">
        <f t="shared" ca="1" si="10"/>
        <v>#NAME?</v>
      </c>
      <c r="B555" s="19" t="e">
        <f t="array" aca="1" ref="B555" ca="1">_xludf.XLOOKUP(D555,#REF!,#REF!)</f>
        <v>#NAME?</v>
      </c>
      <c r="C555" s="19" t="str">
        <f t="shared" si="11"/>
        <v>3_art</v>
      </c>
      <c r="D555" s="19" t="str">
        <f t="shared" si="12"/>
        <v>Ardea cinerea</v>
      </c>
      <c r="E555" s="19" t="str">
        <f t="shared" si="14"/>
        <v>Grey Heron</v>
      </c>
      <c r="F555" s="20" t="e">
        <f t="array" aca="1" ref="F555" ca="1">IF(C555="3_art",IF(E555=_xludf.XLOOKUP(B555,#REF!,#REF!),"",_xludf.XLOOKUP(B555,#REF!,#REF!)),IF(C555="2_familj",IF(E555=_xludf.XLOOKUP(B555,#REF!,#REF!),"",_xludf.XLOOKUP(B555,#REF!,#REF!)),""))</f>
        <v>#NAME?</v>
      </c>
      <c r="G555" s="20" t="str">
        <f t="shared" si="13"/>
        <v/>
      </c>
      <c r="H555" s="20">
        <v>552</v>
      </c>
      <c r="I555" s="20">
        <v>552</v>
      </c>
      <c r="J555" s="38" t="s">
        <v>42</v>
      </c>
      <c r="K555" s="39" t="s">
        <v>1663</v>
      </c>
      <c r="L555" s="34" t="s">
        <v>1664</v>
      </c>
      <c r="M555" s="34" t="s">
        <v>1665</v>
      </c>
      <c r="N555" s="24"/>
      <c r="O555" s="25"/>
      <c r="P555" s="40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</row>
    <row r="556" spans="1:35" ht="13.5" customHeight="1">
      <c r="A556" s="19" t="e">
        <f t="shared" ca="1" si="10"/>
        <v>#NAME?</v>
      </c>
      <c r="B556" s="19" t="e">
        <f t="array" aca="1" ref="B556" ca="1">_xludf.XLOOKUP(D556,#REF!,#REF!)</f>
        <v>#NAME?</v>
      </c>
      <c r="C556" s="19" t="str">
        <f t="shared" si="11"/>
        <v>3_art</v>
      </c>
      <c r="D556" s="19" t="str">
        <f t="shared" si="12"/>
        <v>Ardea herodias</v>
      </c>
      <c r="E556" s="19" t="str">
        <f t="shared" si="14"/>
        <v>Great Blue Heron</v>
      </c>
      <c r="F556" s="20" t="e">
        <f t="array" aca="1" ref="F556" ca="1">IF(C556="3_art",IF(E556=_xludf.XLOOKUP(B556,#REF!,#REF!),"",_xludf.XLOOKUP(B556,#REF!,#REF!)),IF(C556="2_familj",IF(E556=_xludf.XLOOKUP(B556,#REF!,#REF!),"",_xludf.XLOOKUP(B556,#REF!,#REF!)),""))</f>
        <v>#NAME?</v>
      </c>
      <c r="G556" s="20" t="str">
        <f t="shared" si="13"/>
        <v/>
      </c>
      <c r="H556" s="20">
        <v>553</v>
      </c>
      <c r="I556" s="20">
        <v>553</v>
      </c>
      <c r="J556" s="38" t="s">
        <v>32</v>
      </c>
      <c r="K556" s="39" t="s">
        <v>1666</v>
      </c>
      <c r="L556" s="34" t="s">
        <v>1667</v>
      </c>
      <c r="M556" s="34" t="s">
        <v>1668</v>
      </c>
      <c r="N556" s="24"/>
      <c r="O556" s="25"/>
      <c r="P556" s="40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</row>
    <row r="557" spans="1:35" ht="27" customHeight="1">
      <c r="A557" s="41" t="e">
        <f t="shared" ca="1" si="10"/>
        <v>#NAME?</v>
      </c>
      <c r="B557" s="41" t="e">
        <f t="array" aca="1" ref="B557" ca="1">_xludf.XLOOKUP(D557,#REF!,#REF!)</f>
        <v>#NAME?</v>
      </c>
      <c r="C557" s="41" t="str">
        <f t="shared" si="11"/>
        <v>1_ordning</v>
      </c>
      <c r="D557" s="41" t="str">
        <f t="shared" si="12"/>
        <v>Caprimulgiformes</v>
      </c>
      <c r="E557" s="41">
        <f t="shared" si="14"/>
        <v>0</v>
      </c>
      <c r="F557" s="42" t="str">
        <f t="array" ref="F557">IF(C557="3_art",IF(E557=_xludf.XLOOKUP(B557,#REF!,#REF!),"",_xludf.XLOOKUP(B557,#REF!,#REF!)),IF(C557="2_familj",IF(E557=_xludf.XLOOKUP(B557,#REF!,#REF!),"",_xludf.XLOOKUP(B557,#REF!,#REF!)),""))</f>
        <v/>
      </c>
      <c r="G557" s="42" t="str">
        <f t="shared" si="13"/>
        <v/>
      </c>
      <c r="H557" s="42">
        <v>554</v>
      </c>
      <c r="I557" s="42">
        <v>554</v>
      </c>
      <c r="J557" s="43"/>
      <c r="K557" s="22" t="s">
        <v>1669</v>
      </c>
      <c r="L557" s="22" t="s">
        <v>1670</v>
      </c>
      <c r="M557" s="64"/>
      <c r="N557" s="61"/>
      <c r="O557" s="24"/>
      <c r="P557" s="62"/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63"/>
      <c r="AB557" s="63"/>
      <c r="AC557" s="63"/>
      <c r="AD557" s="63"/>
      <c r="AE557" s="63"/>
      <c r="AF557" s="63"/>
      <c r="AG557" s="63"/>
      <c r="AH557" s="63"/>
      <c r="AI557" s="63"/>
    </row>
    <row r="558" spans="1:35" ht="13.5" customHeight="1">
      <c r="A558" s="41" t="e">
        <f t="shared" ca="1" si="10"/>
        <v>#NAME?</v>
      </c>
      <c r="B558" s="41" t="e">
        <f t="array" aca="1" ref="B558" ca="1">_xludf.XLOOKUP(D558,#REF!,#REF!)</f>
        <v>#NAME?</v>
      </c>
      <c r="C558" s="41" t="str">
        <f t="shared" si="11"/>
        <v>2_familj</v>
      </c>
      <c r="D558" s="41" t="str">
        <f t="shared" si="12"/>
        <v>Caprimulgidae</v>
      </c>
      <c r="E558" s="41" t="str">
        <f t="shared" si="14"/>
        <v>Nightjars</v>
      </c>
      <c r="F558" s="42" t="e">
        <f t="array" aca="1" ref="F558" ca="1">IF(C558="3_art",IF(E558=_xludf.XLOOKUP(B558,#REF!,#REF!),"",_xludf.XLOOKUP(B558,#REF!,#REF!)),IF(C558="2_familj",IF(E558=_xludf.XLOOKUP(B558,#REF!,#REF!),"",_xludf.XLOOKUP(B558,#REF!,#REF!)),""))</f>
        <v>#NAME?</v>
      </c>
      <c r="G558" s="42" t="str">
        <f t="shared" si="13"/>
        <v/>
      </c>
      <c r="H558" s="42">
        <v>555</v>
      </c>
      <c r="I558" s="42">
        <v>555</v>
      </c>
      <c r="J558" s="43"/>
      <c r="K558" s="56" t="s">
        <v>1671</v>
      </c>
      <c r="L558" s="30" t="s">
        <v>1672</v>
      </c>
      <c r="M558" s="30" t="s">
        <v>1673</v>
      </c>
      <c r="N558" s="31"/>
      <c r="O558" s="24"/>
      <c r="P558" s="67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5"/>
    </row>
    <row r="559" spans="1:35" ht="13.5" customHeight="1">
      <c r="A559" s="19" t="e">
        <f t="shared" ca="1" si="10"/>
        <v>#NAME?</v>
      </c>
      <c r="B559" s="19" t="e">
        <f t="array" aca="1" ref="B559" ca="1">_xludf.XLOOKUP(D559,#REF!,#REF!)</f>
        <v>#NAME?</v>
      </c>
      <c r="C559" s="19" t="str">
        <f t="shared" si="11"/>
        <v>3_art</v>
      </c>
      <c r="D559" s="19" t="str">
        <f t="shared" si="12"/>
        <v>Chordeiles minor</v>
      </c>
      <c r="E559" s="19" t="str">
        <f t="shared" si="14"/>
        <v>Common Nighthawk</v>
      </c>
      <c r="F559" s="20" t="e">
        <f t="array" aca="1" ref="F559" ca="1">IF(C559="3_art",IF(E559=_xludf.XLOOKUP(B559,#REF!,#REF!),"",_xludf.XLOOKUP(B559,#REF!,#REF!)),IF(C559="2_familj",IF(E559=_xludf.XLOOKUP(B559,#REF!,#REF!),"",_xludf.XLOOKUP(B559,#REF!,#REF!)),""))</f>
        <v>#NAME?</v>
      </c>
      <c r="G559" s="20" t="str">
        <f t="shared" si="13"/>
        <v/>
      </c>
      <c r="H559" s="20">
        <v>556</v>
      </c>
      <c r="I559" s="20">
        <v>556</v>
      </c>
      <c r="J559" s="38" t="s">
        <v>32</v>
      </c>
      <c r="K559" s="44" t="s">
        <v>1674</v>
      </c>
      <c r="L559" s="34" t="s">
        <v>1675</v>
      </c>
      <c r="M559" s="35" t="s">
        <v>1676</v>
      </c>
      <c r="N559" s="24"/>
      <c r="O559" s="24"/>
      <c r="P559" s="67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5"/>
    </row>
    <row r="560" spans="1:35" ht="13.5" customHeight="1">
      <c r="A560" s="19" t="e">
        <f t="shared" ca="1" si="10"/>
        <v>#NAME?</v>
      </c>
      <c r="B560" s="19" t="e">
        <f t="array" aca="1" ref="B560" ca="1">_xludf.XLOOKUP(D560,#REF!,#REF!)</f>
        <v>#NAME?</v>
      </c>
      <c r="C560" s="19" t="str">
        <f t="shared" si="11"/>
        <v>3_art</v>
      </c>
      <c r="D560" s="19" t="str">
        <f t="shared" si="12"/>
        <v>Caprimulgus ruficollis</v>
      </c>
      <c r="E560" s="19" t="str">
        <f t="shared" si="14"/>
        <v>Red-necked Nightjar</v>
      </c>
      <c r="F560" s="20" t="e">
        <f t="array" aca="1" ref="F560" ca="1">IF(C560="3_art",IF(E560=_xludf.XLOOKUP(B560,#REF!,#REF!),"",_xludf.XLOOKUP(B560,#REF!,#REF!)),IF(C560="2_familj",IF(E560=_xludf.XLOOKUP(B560,#REF!,#REF!),"",_xludf.XLOOKUP(B560,#REF!,#REF!)),""))</f>
        <v>#NAME?</v>
      </c>
      <c r="G560" s="20" t="str">
        <f t="shared" si="13"/>
        <v/>
      </c>
      <c r="H560" s="20">
        <v>557</v>
      </c>
      <c r="I560" s="20">
        <v>557</v>
      </c>
      <c r="J560" s="38" t="s">
        <v>42</v>
      </c>
      <c r="K560" s="39" t="s">
        <v>1677</v>
      </c>
      <c r="L560" s="34" t="s">
        <v>1678</v>
      </c>
      <c r="M560" s="35" t="s">
        <v>1679</v>
      </c>
      <c r="N560" s="24"/>
      <c r="O560" s="24"/>
      <c r="P560" s="67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5"/>
    </row>
    <row r="561" spans="1:35" ht="13.5" customHeight="1">
      <c r="A561" s="19" t="e">
        <f t="shared" ca="1" si="10"/>
        <v>#NAME?</v>
      </c>
      <c r="B561" s="19" t="e">
        <f t="array" aca="1" ref="B561" ca="1">_xludf.XLOOKUP(D561,#REF!,#REF!)</f>
        <v>#NAME?</v>
      </c>
      <c r="C561" s="19" t="str">
        <f t="shared" si="11"/>
        <v>3_art</v>
      </c>
      <c r="D561" s="19" t="str">
        <f t="shared" si="12"/>
        <v>Caprimulgus europaeus</v>
      </c>
      <c r="E561" s="19" t="str">
        <f t="shared" si="14"/>
        <v>European Nightjar</v>
      </c>
      <c r="F561" s="20" t="e">
        <f t="array" aca="1" ref="F561" ca="1">IF(C561="3_art",IF(E561=_xludf.XLOOKUP(B561,#REF!,#REF!),"",_xludf.XLOOKUP(B561,#REF!,#REF!)),IF(C561="2_familj",IF(E561=_xludf.XLOOKUP(B561,#REF!,#REF!),"",_xludf.XLOOKUP(B561,#REF!,#REF!)),""))</f>
        <v>#NAME?</v>
      </c>
      <c r="G561" s="20" t="str">
        <f t="shared" si="13"/>
        <v/>
      </c>
      <c r="H561" s="20">
        <v>558</v>
      </c>
      <c r="I561" s="20">
        <v>558</v>
      </c>
      <c r="J561" s="38" t="s">
        <v>42</v>
      </c>
      <c r="K561" s="39" t="s">
        <v>1680</v>
      </c>
      <c r="L561" s="34" t="s">
        <v>1681</v>
      </c>
      <c r="M561" s="35" t="s">
        <v>1682</v>
      </c>
      <c r="N561" s="24"/>
      <c r="O561" s="24"/>
      <c r="P561" s="67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</row>
    <row r="562" spans="1:35" ht="13.5" customHeight="1">
      <c r="A562" s="19" t="e">
        <f t="shared" ca="1" si="10"/>
        <v>#NAME?</v>
      </c>
      <c r="B562" s="19" t="e">
        <f t="array" aca="1" ref="B562" ca="1">_xludf.XLOOKUP(D562,#REF!,#REF!)</f>
        <v>#NAME?</v>
      </c>
      <c r="C562" s="19" t="str">
        <f t="shared" si="11"/>
        <v>3_art</v>
      </c>
      <c r="D562" s="19" t="str">
        <f t="shared" si="12"/>
        <v>Caprimulgus aegyptius</v>
      </c>
      <c r="E562" s="19" t="str">
        <f t="shared" si="14"/>
        <v>Egyptian Nightjar</v>
      </c>
      <c r="F562" s="20" t="e">
        <f t="array" aca="1" ref="F562" ca="1">IF(C562="3_art",IF(E562=_xludf.XLOOKUP(B562,#REF!,#REF!),"",_xludf.XLOOKUP(B562,#REF!,#REF!)),IF(C562="2_familj",IF(E562=_xludf.XLOOKUP(B562,#REF!,#REF!),"",_xludf.XLOOKUP(B562,#REF!,#REF!)),""))</f>
        <v>#NAME?</v>
      </c>
      <c r="G562" s="20" t="str">
        <f t="shared" si="13"/>
        <v/>
      </c>
      <c r="H562" s="20">
        <v>559</v>
      </c>
      <c r="I562" s="20">
        <v>559</v>
      </c>
      <c r="J562" s="38" t="s">
        <v>42</v>
      </c>
      <c r="K562" s="39" t="s">
        <v>1683</v>
      </c>
      <c r="L562" s="34" t="s">
        <v>1684</v>
      </c>
      <c r="M562" s="35" t="s">
        <v>1685</v>
      </c>
      <c r="N562" s="24"/>
      <c r="O562" s="24"/>
      <c r="P562" s="67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5"/>
    </row>
    <row r="563" spans="1:35" ht="13.5" customHeight="1">
      <c r="A563" s="19" t="e">
        <f t="shared" ca="1" si="10"/>
        <v>#NAME?</v>
      </c>
      <c r="B563" s="19" t="e">
        <f t="array" aca="1" ref="B563" ca="1">_xludf.XLOOKUP(D563,#REF!,#REF!)</f>
        <v>#NAME?</v>
      </c>
      <c r="C563" s="19" t="str">
        <f t="shared" si="11"/>
        <v>3_art</v>
      </c>
      <c r="D563" s="19" t="str">
        <f t="shared" si="12"/>
        <v>Caprimulgus nubicus</v>
      </c>
      <c r="E563" s="19" t="str">
        <f t="shared" si="14"/>
        <v>Nubian Nightjar</v>
      </c>
      <c r="F563" s="20" t="e">
        <f t="array" aca="1" ref="F563" ca="1">IF(C563="3_art",IF(E563=_xludf.XLOOKUP(B563,#REF!,#REF!),"",_xludf.XLOOKUP(B563,#REF!,#REF!)),IF(C563="2_familj",IF(E563=_xludf.XLOOKUP(B563,#REF!,#REF!),"",_xludf.XLOOKUP(B563,#REF!,#REF!)),""))</f>
        <v>#NAME?</v>
      </c>
      <c r="G563" s="20" t="str">
        <f t="shared" si="13"/>
        <v>Ny plats</v>
      </c>
      <c r="H563" s="20">
        <v>561</v>
      </c>
      <c r="I563" s="20">
        <v>560</v>
      </c>
      <c r="J563" s="38" t="s">
        <v>42</v>
      </c>
      <c r="K563" s="39" t="s">
        <v>1686</v>
      </c>
      <c r="L563" s="34" t="s">
        <v>1687</v>
      </c>
      <c r="M563" s="35" t="s">
        <v>1688</v>
      </c>
      <c r="N563" s="24"/>
      <c r="O563" s="24"/>
      <c r="P563" s="67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5"/>
    </row>
    <row r="564" spans="1:35" ht="13.5" customHeight="1">
      <c r="A564" s="19" t="e">
        <f t="shared" ca="1" si="10"/>
        <v>#NAME?</v>
      </c>
      <c r="B564" s="19" t="e">
        <f t="array" aca="1" ref="B564" ca="1">_xludf.XLOOKUP(D564,#REF!,#REF!)</f>
        <v>#NAME?</v>
      </c>
      <c r="C564" s="19" t="str">
        <f t="shared" si="11"/>
        <v>3_art</v>
      </c>
      <c r="D564" s="19" t="str">
        <f t="shared" si="12"/>
        <v>Caprimulgus mahrattensis</v>
      </c>
      <c r="E564" s="19" t="str">
        <f t="shared" si="14"/>
        <v>Sykes’s Nightjar</v>
      </c>
      <c r="F564" s="20" t="e">
        <f t="array" aca="1" ref="F564" ca="1">IF(C564="3_art",IF(E564=_xludf.XLOOKUP(B564,#REF!,#REF!),"",_xludf.XLOOKUP(B564,#REF!,#REF!)),IF(C564="2_familj",IF(E564=_xludf.XLOOKUP(B564,#REF!,#REF!),"",_xludf.XLOOKUP(B564,#REF!,#REF!)),""))</f>
        <v>#NAME?</v>
      </c>
      <c r="G564" s="20" t="str">
        <f t="shared" si="13"/>
        <v>Ny plats</v>
      </c>
      <c r="H564" s="20">
        <v>560</v>
      </c>
      <c r="I564" s="20">
        <v>561</v>
      </c>
      <c r="J564" s="38" t="s">
        <v>42</v>
      </c>
      <c r="K564" s="39" t="s">
        <v>1689</v>
      </c>
      <c r="L564" s="34" t="s">
        <v>1690</v>
      </c>
      <c r="M564" s="35" t="s">
        <v>1691</v>
      </c>
      <c r="N564" s="24"/>
      <c r="O564" s="24"/>
      <c r="P564" s="67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</row>
    <row r="565" spans="1:35" ht="13.5" customHeight="1">
      <c r="A565" s="19" t="e">
        <f t="shared" ca="1" si="10"/>
        <v>#NAME?</v>
      </c>
      <c r="B565" s="19" t="e">
        <f t="array" aca="1" ref="B565" ca="1">_xludf.XLOOKUP(D565,#REF!,#REF!)</f>
        <v>#NAME?</v>
      </c>
      <c r="C565" s="19" t="str">
        <f t="shared" si="11"/>
        <v>3_art</v>
      </c>
      <c r="D565" s="19" t="str">
        <f t="shared" si="12"/>
        <v>Caprimulgus eximius</v>
      </c>
      <c r="E565" s="19" t="str">
        <f t="shared" si="14"/>
        <v>Golden Nightjar</v>
      </c>
      <c r="F565" s="20" t="e">
        <f t="array" aca="1" ref="F565" ca="1">IF(C565="3_art",IF(E565=_xludf.XLOOKUP(B565,#REF!,#REF!),"",_xludf.XLOOKUP(B565,#REF!,#REF!)),IF(C565="2_familj",IF(E565=_xludf.XLOOKUP(B565,#REF!,#REF!),"",_xludf.XLOOKUP(B565,#REF!,#REF!)),""))</f>
        <v>#NAME?</v>
      </c>
      <c r="G565" s="20" t="str">
        <f t="shared" si="13"/>
        <v/>
      </c>
      <c r="H565" s="20">
        <v>562</v>
      </c>
      <c r="I565" s="20">
        <v>562</v>
      </c>
      <c r="J565" s="38" t="s">
        <v>42</v>
      </c>
      <c r="K565" s="39" t="s">
        <v>1692</v>
      </c>
      <c r="L565" s="34" t="s">
        <v>1693</v>
      </c>
      <c r="M565" s="35" t="s">
        <v>1694</v>
      </c>
      <c r="N565" s="24"/>
      <c r="O565" s="24"/>
      <c r="P565" s="67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</row>
    <row r="566" spans="1:35" ht="13.5" customHeight="1">
      <c r="A566" s="19" t="e">
        <f t="shared" ca="1" si="10"/>
        <v>#NAME?</v>
      </c>
      <c r="B566" s="19" t="e">
        <f t="array" aca="1" ref="B566" ca="1">_xludf.XLOOKUP(D566,#REF!,#REF!)</f>
        <v>#NAME?</v>
      </c>
      <c r="C566" s="19" t="str">
        <f t="shared" si="11"/>
        <v>3_art</v>
      </c>
      <c r="D566" s="19" t="str">
        <f t="shared" si="12"/>
        <v>Caprimulgus poliocephalus</v>
      </c>
      <c r="E566" s="19" t="str">
        <f t="shared" si="14"/>
        <v>Montane Nightjar</v>
      </c>
      <c r="F566" s="20" t="e">
        <f t="array" aca="1" ref="F566" ca="1">IF(C566="3_art",IF(E566=_xludf.XLOOKUP(B566,#REF!,#REF!),"",_xludf.XLOOKUP(B566,#REF!,#REF!)),IF(C566="2_familj",IF(E566=_xludf.XLOOKUP(B566,#REF!,#REF!),"",_xludf.XLOOKUP(B566,#REF!,#REF!)),""))</f>
        <v>#NAME?</v>
      </c>
      <c r="G566" s="20" t="str">
        <f t="shared" si="13"/>
        <v/>
      </c>
      <c r="H566" s="20">
        <v>563</v>
      </c>
      <c r="I566" s="20">
        <v>563</v>
      </c>
      <c r="J566" s="38" t="s">
        <v>42</v>
      </c>
      <c r="K566" s="39" t="s">
        <v>1695</v>
      </c>
      <c r="L566" s="34" t="s">
        <v>1696</v>
      </c>
      <c r="M566" s="35" t="s">
        <v>1697</v>
      </c>
      <c r="N566" s="24"/>
      <c r="O566" s="24"/>
      <c r="P566" s="67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5"/>
    </row>
    <row r="567" spans="1:35" ht="13.5" customHeight="1">
      <c r="A567" s="19" t="e">
        <f t="shared" ca="1" si="10"/>
        <v>#NAME?</v>
      </c>
      <c r="B567" s="19" t="e">
        <f t="array" aca="1" ref="B567" ca="1">_xludf.XLOOKUP(D567,#REF!,#REF!)</f>
        <v>#NAME?</v>
      </c>
      <c r="C567" s="19" t="str">
        <f t="shared" si="11"/>
        <v>3_art</v>
      </c>
      <c r="D567" s="19" t="str">
        <f t="shared" si="12"/>
        <v>Caprimulgus inornatus</v>
      </c>
      <c r="E567" s="19" t="str">
        <f t="shared" si="14"/>
        <v>Plain Nightjar</v>
      </c>
      <c r="F567" s="20" t="e">
        <f t="array" aca="1" ref="F567" ca="1">IF(C567="3_art",IF(E567=_xludf.XLOOKUP(B567,#REF!,#REF!),"",_xludf.XLOOKUP(B567,#REF!,#REF!)),IF(C567="2_familj",IF(E567=_xludf.XLOOKUP(B567,#REF!,#REF!),"",_xludf.XLOOKUP(B567,#REF!,#REF!)),""))</f>
        <v>#NAME?</v>
      </c>
      <c r="G567" s="20" t="str">
        <f t="shared" si="13"/>
        <v/>
      </c>
      <c r="H567" s="20">
        <v>564</v>
      </c>
      <c r="I567" s="20">
        <v>564</v>
      </c>
      <c r="J567" s="38" t="s">
        <v>42</v>
      </c>
      <c r="K567" s="39" t="s">
        <v>1698</v>
      </c>
      <c r="L567" s="34" t="s">
        <v>1699</v>
      </c>
      <c r="M567" s="35" t="s">
        <v>1700</v>
      </c>
      <c r="N567" s="24"/>
      <c r="O567" s="24"/>
      <c r="P567" s="67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5"/>
    </row>
    <row r="568" spans="1:35" ht="27" customHeight="1">
      <c r="A568" s="19" t="e">
        <f t="shared" ca="1" si="10"/>
        <v>#NAME?</v>
      </c>
      <c r="B568" s="19" t="e">
        <f t="array" aca="1" ref="B568" ca="1">_xludf.XLOOKUP(D568,#REF!,#REF!)</f>
        <v>#NAME?</v>
      </c>
      <c r="C568" s="19" t="str">
        <f t="shared" si="11"/>
        <v>1_ordning</v>
      </c>
      <c r="D568" s="19" t="str">
        <f t="shared" si="12"/>
        <v>Apodiformes</v>
      </c>
      <c r="E568" s="19">
        <f t="shared" si="14"/>
        <v>0</v>
      </c>
      <c r="F568" s="20" t="str">
        <f t="array" ref="F568">IF(C568="3_art",IF(E568=_xludf.XLOOKUP(B568,#REF!,#REF!),"",_xludf.XLOOKUP(B568,#REF!,#REF!)),IF(C568="2_familj",IF(E568=_xludf.XLOOKUP(B568,#REF!,#REF!),"",_xludf.XLOOKUP(B568,#REF!,#REF!)),""))</f>
        <v/>
      </c>
      <c r="G568" s="20" t="str">
        <f t="shared" si="13"/>
        <v/>
      </c>
      <c r="H568" s="20">
        <v>565</v>
      </c>
      <c r="I568" s="20">
        <v>565</v>
      </c>
      <c r="J568" s="38"/>
      <c r="K568" s="22" t="s">
        <v>1701</v>
      </c>
      <c r="L568" s="22" t="s">
        <v>1702</v>
      </c>
      <c r="M568" s="64"/>
      <c r="N568" s="61"/>
      <c r="O568" s="24"/>
      <c r="P568" s="67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5"/>
    </row>
    <row r="569" spans="1:35" ht="13.5" customHeight="1">
      <c r="A569" s="41" t="e">
        <f t="shared" ca="1" si="10"/>
        <v>#NAME?</v>
      </c>
      <c r="B569" s="41" t="e">
        <f t="array" aca="1" ref="B569" ca="1">_xludf.XLOOKUP(D569,#REF!,#REF!)</f>
        <v>#NAME?</v>
      </c>
      <c r="C569" s="41" t="str">
        <f t="shared" si="11"/>
        <v>2_familj</v>
      </c>
      <c r="D569" s="41" t="str">
        <f t="shared" si="12"/>
        <v>Apodidae</v>
      </c>
      <c r="E569" s="41" t="str">
        <f t="shared" si="14"/>
        <v>Swifts</v>
      </c>
      <c r="F569" s="42" t="e">
        <f t="array" aca="1" ref="F569" ca="1">IF(C569="3_art",IF(E569=_xludf.XLOOKUP(B569,#REF!,#REF!),"",_xludf.XLOOKUP(B569,#REF!,#REF!)),IF(C569="2_familj",IF(E569=_xludf.XLOOKUP(B569,#REF!,#REF!),"",_xludf.XLOOKUP(B569,#REF!,#REF!)),""))</f>
        <v>#NAME?</v>
      </c>
      <c r="G569" s="42" t="str">
        <f t="shared" si="13"/>
        <v/>
      </c>
      <c r="H569" s="42">
        <v>566</v>
      </c>
      <c r="I569" s="42">
        <v>566</v>
      </c>
      <c r="J569" s="43"/>
      <c r="K569" s="56" t="s">
        <v>1703</v>
      </c>
      <c r="L569" s="30" t="s">
        <v>1704</v>
      </c>
      <c r="M569" s="30" t="s">
        <v>1705</v>
      </c>
      <c r="N569" s="31"/>
      <c r="O569" s="24"/>
      <c r="P569" s="67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5"/>
    </row>
    <row r="570" spans="1:35" ht="13.5" customHeight="1">
      <c r="A570" s="19" t="e">
        <f t="shared" ca="1" si="10"/>
        <v>#NAME?</v>
      </c>
      <c r="B570" s="19" t="e">
        <f t="array" aca="1" ref="B570" ca="1">_xludf.XLOOKUP(D570,#REF!,#REF!)</f>
        <v>#NAME?</v>
      </c>
      <c r="C570" s="19" t="str">
        <f t="shared" si="11"/>
        <v>3_art</v>
      </c>
      <c r="D570" s="19" t="str">
        <f t="shared" si="12"/>
        <v>Hirundapus caudacutus</v>
      </c>
      <c r="E570" s="19" t="str">
        <f t="shared" si="14"/>
        <v>White-throated Needletail</v>
      </c>
      <c r="F570" s="20" t="e">
        <f t="array" aca="1" ref="F570" ca="1">IF(C570="3_art",IF(E570=_xludf.XLOOKUP(B570,#REF!,#REF!),"",_xludf.XLOOKUP(B570,#REF!,#REF!)),IF(C570="2_familj",IF(E570=_xludf.XLOOKUP(B570,#REF!,#REF!),"",_xludf.XLOOKUP(B570,#REF!,#REF!)),""))</f>
        <v>#NAME?</v>
      </c>
      <c r="G570" s="20" t="str">
        <f t="shared" si="13"/>
        <v/>
      </c>
      <c r="H570" s="20">
        <v>567</v>
      </c>
      <c r="I570" s="20">
        <v>567</v>
      </c>
      <c r="J570" s="38" t="s">
        <v>32</v>
      </c>
      <c r="K570" s="44" t="s">
        <v>1706</v>
      </c>
      <c r="L570" s="34" t="s">
        <v>1707</v>
      </c>
      <c r="M570" s="35" t="s">
        <v>1708</v>
      </c>
      <c r="N570" s="24"/>
      <c r="O570" s="24"/>
      <c r="P570" s="67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45"/>
    </row>
    <row r="571" spans="1:35" ht="13.5" customHeight="1">
      <c r="A571" s="19" t="e">
        <f t="shared" ca="1" si="10"/>
        <v>#NAME?</v>
      </c>
      <c r="B571" s="19" t="e">
        <f t="array" aca="1" ref="B571" ca="1">_xludf.XLOOKUP(D571,#REF!,#REF!)</f>
        <v>#NAME?</v>
      </c>
      <c r="C571" s="19" t="str">
        <f t="shared" si="11"/>
        <v>3_art</v>
      </c>
      <c r="D571" s="19" t="str">
        <f t="shared" si="12"/>
        <v>Chaetura pelagica</v>
      </c>
      <c r="E571" s="19" t="str">
        <f t="shared" si="14"/>
        <v>Chimney Swift</v>
      </c>
      <c r="F571" s="20" t="e">
        <f t="array" aca="1" ref="F571" ca="1">IF(C571="3_art",IF(E571=_xludf.XLOOKUP(B571,#REF!,#REF!),"",_xludf.XLOOKUP(B571,#REF!,#REF!)),IF(C571="2_familj",IF(E571=_xludf.XLOOKUP(B571,#REF!,#REF!),"",_xludf.XLOOKUP(B571,#REF!,#REF!)),""))</f>
        <v>#NAME?</v>
      </c>
      <c r="G571" s="20" t="str">
        <f t="shared" si="13"/>
        <v/>
      </c>
      <c r="H571" s="20">
        <v>568</v>
      </c>
      <c r="I571" s="20">
        <v>568</v>
      </c>
      <c r="J571" s="38" t="s">
        <v>32</v>
      </c>
      <c r="K571" s="44" t="s">
        <v>1709</v>
      </c>
      <c r="L571" s="34" t="s">
        <v>1710</v>
      </c>
      <c r="M571" s="35" t="s">
        <v>1711</v>
      </c>
      <c r="N571" s="24"/>
      <c r="O571" s="24"/>
      <c r="P571" s="67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45"/>
    </row>
    <row r="572" spans="1:35" ht="13.5" customHeight="1">
      <c r="A572" s="19" t="e">
        <f t="shared" ca="1" si="10"/>
        <v>#NAME?</v>
      </c>
      <c r="B572" s="19" t="e">
        <f t="array" aca="1" ref="B572" ca="1">_xludf.XLOOKUP(D572,#REF!,#REF!)</f>
        <v>#NAME?</v>
      </c>
      <c r="C572" s="19" t="str">
        <f t="shared" si="11"/>
        <v>3_art</v>
      </c>
      <c r="D572" s="19" t="str">
        <f t="shared" si="12"/>
        <v>Cypsiurus parvus</v>
      </c>
      <c r="E572" s="19" t="str">
        <f t="shared" si="14"/>
        <v>African Palm Swift</v>
      </c>
      <c r="F572" s="20" t="e">
        <f t="array" aca="1" ref="F572" ca="1">IF(C572="3_art",IF(E572=_xludf.XLOOKUP(B572,#REF!,#REF!),"",_xludf.XLOOKUP(B572,#REF!,#REF!)),IF(C572="2_familj",IF(E572=_xludf.XLOOKUP(B572,#REF!,#REF!),"",_xludf.XLOOKUP(B572,#REF!,#REF!)),""))</f>
        <v>#NAME?</v>
      </c>
      <c r="G572" s="20" t="str">
        <f t="shared" si="13"/>
        <v/>
      </c>
      <c r="H572" s="20">
        <v>569</v>
      </c>
      <c r="I572" s="20">
        <v>569</v>
      </c>
      <c r="J572" s="38" t="s">
        <v>42</v>
      </c>
      <c r="K572" s="44" t="s">
        <v>1712</v>
      </c>
      <c r="L572" s="34" t="s">
        <v>1713</v>
      </c>
      <c r="M572" s="35" t="s">
        <v>1714</v>
      </c>
      <c r="N572" s="24"/>
      <c r="O572" s="24"/>
      <c r="P572" s="67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45"/>
    </row>
    <row r="573" spans="1:35" ht="13.5" customHeight="1">
      <c r="A573" s="19" t="e">
        <f t="shared" ca="1" si="10"/>
        <v>#NAME?</v>
      </c>
      <c r="B573" s="19" t="e">
        <f t="array" aca="1" ref="B573" ca="1">_xludf.XLOOKUP(D573,#REF!,#REF!)</f>
        <v>#NAME?</v>
      </c>
      <c r="C573" s="19" t="str">
        <f t="shared" si="11"/>
        <v>3_art</v>
      </c>
      <c r="D573" s="19" t="str">
        <f t="shared" si="12"/>
        <v>Tachymarptis melba</v>
      </c>
      <c r="E573" s="19" t="str">
        <f t="shared" si="14"/>
        <v>Alpine Swift</v>
      </c>
      <c r="F573" s="20" t="e">
        <f t="array" aca="1" ref="F573" ca="1">IF(C573="3_art",IF(E573=_xludf.XLOOKUP(B573,#REF!,#REF!),"",_xludf.XLOOKUP(B573,#REF!,#REF!)),IF(C573="2_familj",IF(E573=_xludf.XLOOKUP(B573,#REF!,#REF!),"",_xludf.XLOOKUP(B573,#REF!,#REF!)),""))</f>
        <v>#NAME?</v>
      </c>
      <c r="G573" s="20" t="str">
        <f t="shared" si="13"/>
        <v/>
      </c>
      <c r="H573" s="20">
        <v>570</v>
      </c>
      <c r="I573" s="20">
        <v>570</v>
      </c>
      <c r="J573" s="38" t="s">
        <v>42</v>
      </c>
      <c r="K573" s="65" t="s">
        <v>1715</v>
      </c>
      <c r="L573" s="34" t="s">
        <v>1716</v>
      </c>
      <c r="M573" s="35" t="s">
        <v>1717</v>
      </c>
      <c r="N573" s="24"/>
      <c r="O573" s="24"/>
      <c r="P573" s="67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5"/>
    </row>
    <row r="574" spans="1:35" ht="13.5" customHeight="1">
      <c r="A574" s="19" t="e">
        <f t="shared" ca="1" si="10"/>
        <v>#NAME?</v>
      </c>
      <c r="B574" s="19" t="e">
        <f t="array" aca="1" ref="B574" ca="1">_xludf.XLOOKUP(D574,#REF!,#REF!)</f>
        <v>#NAME?</v>
      </c>
      <c r="C574" s="19" t="str">
        <f t="shared" si="11"/>
        <v>3_art</v>
      </c>
      <c r="D574" s="19" t="str">
        <f t="shared" si="12"/>
        <v>Apus pacificus</v>
      </c>
      <c r="E574" s="19" t="str">
        <f t="shared" si="14"/>
        <v>Fork-tailed Swift</v>
      </c>
      <c r="F574" s="20" t="e">
        <f t="array" aca="1" ref="F574" ca="1">IF(C574="3_art",IF(E574=_xludf.XLOOKUP(B574,#REF!,#REF!),"",_xludf.XLOOKUP(B574,#REF!,#REF!)),IF(C574="2_familj",IF(E574=_xludf.XLOOKUP(B574,#REF!,#REF!),"",_xludf.XLOOKUP(B574,#REF!,#REF!)),""))</f>
        <v>#NAME?</v>
      </c>
      <c r="G574" s="20" t="str">
        <f t="shared" si="13"/>
        <v/>
      </c>
      <c r="H574" s="20">
        <v>571</v>
      </c>
      <c r="I574" s="20">
        <v>571</v>
      </c>
      <c r="J574" s="38" t="s">
        <v>32</v>
      </c>
      <c r="K574" s="44" t="s">
        <v>1718</v>
      </c>
      <c r="L574" s="34" t="s">
        <v>1719</v>
      </c>
      <c r="M574" s="35" t="s">
        <v>1720</v>
      </c>
      <c r="N574" s="24"/>
      <c r="O574" s="24"/>
      <c r="P574" s="67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45"/>
    </row>
    <row r="575" spans="1:35" ht="13.5" customHeight="1">
      <c r="A575" s="19" t="e">
        <f t="shared" ca="1" si="10"/>
        <v>#NAME?</v>
      </c>
      <c r="B575" s="19" t="e">
        <f t="array" aca="1" ref="B575" ca="1">_xludf.XLOOKUP(D575,#REF!,#REF!)</f>
        <v>#NAME?</v>
      </c>
      <c r="C575" s="19" t="str">
        <f t="shared" si="11"/>
        <v>3_art</v>
      </c>
      <c r="D575" s="19" t="str">
        <f t="shared" si="12"/>
        <v>Apus caffer</v>
      </c>
      <c r="E575" s="19" t="str">
        <f t="shared" si="14"/>
        <v>White-rumped Swift</v>
      </c>
      <c r="F575" s="20" t="e">
        <f t="array" aca="1" ref="F575" ca="1">IF(C575="3_art",IF(E575=_xludf.XLOOKUP(B575,#REF!,#REF!),"",_xludf.XLOOKUP(B575,#REF!,#REF!)),IF(C575="2_familj",IF(E575=_xludf.XLOOKUP(B575,#REF!,#REF!),"",_xludf.XLOOKUP(B575,#REF!,#REF!)),""))</f>
        <v>#NAME?</v>
      </c>
      <c r="G575" s="20" t="str">
        <f t="shared" si="13"/>
        <v/>
      </c>
      <c r="H575" s="20">
        <v>572</v>
      </c>
      <c r="I575" s="20">
        <v>572</v>
      </c>
      <c r="J575" s="87" t="s">
        <v>42</v>
      </c>
      <c r="K575" s="44" t="s">
        <v>1721</v>
      </c>
      <c r="L575" s="34" t="s">
        <v>1722</v>
      </c>
      <c r="M575" s="35" t="s">
        <v>1723</v>
      </c>
      <c r="N575" s="24"/>
      <c r="O575" s="24"/>
      <c r="P575" s="67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45"/>
    </row>
    <row r="576" spans="1:35" ht="13.5" customHeight="1">
      <c r="A576" s="19" t="e">
        <f t="shared" ca="1" si="10"/>
        <v>#NAME?</v>
      </c>
      <c r="B576" s="19" t="e">
        <f t="array" aca="1" ref="B576" ca="1">_xludf.XLOOKUP(D576,#REF!,#REF!)</f>
        <v>#NAME?</v>
      </c>
      <c r="C576" s="19" t="str">
        <f t="shared" si="11"/>
        <v>3_art</v>
      </c>
      <c r="D576" s="19" t="str">
        <f t="shared" si="12"/>
        <v>Apus horus</v>
      </c>
      <c r="E576" s="19" t="str">
        <f t="shared" si="14"/>
        <v>Horus Swift</v>
      </c>
      <c r="F576" s="20" t="e">
        <f t="array" aca="1" ref="F576" ca="1">IF(C576="3_art",IF(E576=_xludf.XLOOKUP(B576,#REF!,#REF!),"",_xludf.XLOOKUP(B576,#REF!,#REF!)),IF(C576="2_familj",IF(E576=_xludf.XLOOKUP(B576,#REF!,#REF!),"",_xludf.XLOOKUP(B576,#REF!,#REF!)),""))</f>
        <v>#NAME?</v>
      </c>
      <c r="G576" s="20" t="str">
        <f t="shared" si="13"/>
        <v/>
      </c>
      <c r="H576" s="20">
        <v>573</v>
      </c>
      <c r="I576" s="20">
        <v>573</v>
      </c>
      <c r="J576" s="38" t="s">
        <v>32</v>
      </c>
      <c r="K576" s="44" t="s">
        <v>1724</v>
      </c>
      <c r="L576" s="35" t="s">
        <v>1725</v>
      </c>
      <c r="M576" s="35" t="s">
        <v>1726</v>
      </c>
      <c r="N576" s="35"/>
      <c r="O576" s="24"/>
      <c r="P576" s="67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45"/>
      <c r="AI576" s="45"/>
    </row>
    <row r="577" spans="1:35" ht="13.5" customHeight="1">
      <c r="A577" s="19" t="e">
        <f t="shared" ca="1" si="10"/>
        <v>#NAME?</v>
      </c>
      <c r="B577" s="19" t="e">
        <f t="array" aca="1" ref="B577" ca="1">_xludf.XLOOKUP(D577,#REF!,#REF!)</f>
        <v>#NAME?</v>
      </c>
      <c r="C577" s="19" t="str">
        <f t="shared" si="11"/>
        <v>3_art</v>
      </c>
      <c r="D577" s="19" t="str">
        <f t="shared" si="12"/>
        <v>Apus affinis</v>
      </c>
      <c r="E577" s="19" t="str">
        <f t="shared" si="14"/>
        <v>Little Swift</v>
      </c>
      <c r="F577" s="20" t="e">
        <f t="array" aca="1" ref="F577" ca="1">IF(C577="3_art",IF(E577=_xludf.XLOOKUP(B577,#REF!,#REF!),"",_xludf.XLOOKUP(B577,#REF!,#REF!)),IF(C577="2_familj",IF(E577=_xludf.XLOOKUP(B577,#REF!,#REF!),"",_xludf.XLOOKUP(B577,#REF!,#REF!)),""))</f>
        <v>#NAME?</v>
      </c>
      <c r="G577" s="20" t="str">
        <f t="shared" si="13"/>
        <v/>
      </c>
      <c r="H577" s="20">
        <v>574</v>
      </c>
      <c r="I577" s="20">
        <v>574</v>
      </c>
      <c r="J577" s="38" t="s">
        <v>42</v>
      </c>
      <c r="K577" s="44" t="s">
        <v>1727</v>
      </c>
      <c r="L577" s="34" t="s">
        <v>1728</v>
      </c>
      <c r="M577" s="35" t="s">
        <v>1729</v>
      </c>
      <c r="N577" s="24"/>
      <c r="O577" s="24"/>
      <c r="P577" s="67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  <c r="AI577" s="45"/>
    </row>
    <row r="578" spans="1:35" ht="13.5" customHeight="1">
      <c r="A578" s="19" t="e">
        <f t="shared" ca="1" si="10"/>
        <v>#NAME?</v>
      </c>
      <c r="B578" s="19" t="e">
        <f t="array" aca="1" ref="B578" ca="1">_xludf.XLOOKUP(D578,#REF!,#REF!)</f>
        <v>#NAME?</v>
      </c>
      <c r="C578" s="19" t="str">
        <f t="shared" si="11"/>
        <v>3_art</v>
      </c>
      <c r="D578" s="19" t="str">
        <f t="shared" si="12"/>
        <v>Apus alexandri</v>
      </c>
      <c r="E578" s="19" t="str">
        <f t="shared" si="14"/>
        <v>Cape Verde Swift</v>
      </c>
      <c r="F578" s="20" t="e">
        <f t="array" aca="1" ref="F578" ca="1">IF(C578="3_art",IF(E578=_xludf.XLOOKUP(B578,#REF!,#REF!),"",_xludf.XLOOKUP(B578,#REF!,#REF!)),IF(C578="2_familj",IF(E578=_xludf.XLOOKUP(B578,#REF!,#REF!),"",_xludf.XLOOKUP(B578,#REF!,#REF!)),""))</f>
        <v>#NAME?</v>
      </c>
      <c r="G578" s="20" t="str">
        <f t="shared" si="13"/>
        <v/>
      </c>
      <c r="H578" s="20">
        <v>575</v>
      </c>
      <c r="I578" s="20">
        <v>575</v>
      </c>
      <c r="J578" s="38" t="s">
        <v>42</v>
      </c>
      <c r="K578" s="44" t="s">
        <v>1730</v>
      </c>
      <c r="L578" s="34" t="s">
        <v>1731</v>
      </c>
      <c r="M578" s="35" t="s">
        <v>1732</v>
      </c>
      <c r="N578" s="24" t="s">
        <v>310</v>
      </c>
      <c r="O578" s="24"/>
      <c r="P578" s="67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45"/>
      <c r="AI578" s="45"/>
    </row>
    <row r="579" spans="1:35" ht="13.5" customHeight="1">
      <c r="A579" s="19" t="e">
        <f t="shared" ca="1" si="10"/>
        <v>#NAME?</v>
      </c>
      <c r="B579" s="19" t="e">
        <f t="array" aca="1" ref="B579" ca="1">_xludf.XLOOKUP(D579,#REF!,#REF!)</f>
        <v>#NAME?</v>
      </c>
      <c r="C579" s="19" t="str">
        <f t="shared" si="11"/>
        <v>3_art</v>
      </c>
      <c r="D579" s="19" t="str">
        <f t="shared" si="12"/>
        <v>Apus berliozi</v>
      </c>
      <c r="E579" s="19" t="str">
        <f t="shared" si="14"/>
        <v>Forbes-Watson’s Swift</v>
      </c>
      <c r="F579" s="20" t="e">
        <f t="array" aca="1" ref="F579" ca="1">IF(C579="3_art",IF(E579=_xludf.XLOOKUP(B579,#REF!,#REF!),"",_xludf.XLOOKUP(B579,#REF!,#REF!)),IF(C579="2_familj",IF(E579=_xludf.XLOOKUP(B579,#REF!,#REF!),"",_xludf.XLOOKUP(B579,#REF!,#REF!)),""))</f>
        <v>#NAME?</v>
      </c>
      <c r="G579" s="20" t="str">
        <f t="shared" si="13"/>
        <v/>
      </c>
      <c r="H579" s="20">
        <v>576</v>
      </c>
      <c r="I579" s="20">
        <v>576</v>
      </c>
      <c r="J579" s="38" t="s">
        <v>42</v>
      </c>
      <c r="K579" s="44" t="s">
        <v>1733</v>
      </c>
      <c r="L579" s="34" t="s">
        <v>1734</v>
      </c>
      <c r="M579" s="35" t="s">
        <v>1735</v>
      </c>
      <c r="N579" s="24"/>
      <c r="O579" s="24"/>
      <c r="P579" s="67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45"/>
      <c r="AI579" s="45"/>
    </row>
    <row r="580" spans="1:35" ht="13.5" customHeight="1">
      <c r="A580" s="19" t="e">
        <f t="shared" ca="1" si="10"/>
        <v>#NAME?</v>
      </c>
      <c r="B580" s="19" t="e">
        <f t="array" aca="1" ref="B580" ca="1">_xludf.XLOOKUP(D580,#REF!,#REF!)</f>
        <v>#NAME?</v>
      </c>
      <c r="C580" s="19" t="str">
        <f t="shared" si="11"/>
        <v>3_art</v>
      </c>
      <c r="D580" s="19" t="str">
        <f t="shared" si="12"/>
        <v>Apus unicolor</v>
      </c>
      <c r="E580" s="19" t="str">
        <f t="shared" si="14"/>
        <v>Plain Swift</v>
      </c>
      <c r="F580" s="20" t="e">
        <f t="array" aca="1" ref="F580" ca="1">IF(C580="3_art",IF(E580=_xludf.XLOOKUP(B580,#REF!,#REF!),"",_xludf.XLOOKUP(B580,#REF!,#REF!)),IF(C580="2_familj",IF(E580=_xludf.XLOOKUP(B580,#REF!,#REF!),"",_xludf.XLOOKUP(B580,#REF!,#REF!)),""))</f>
        <v>#NAME?</v>
      </c>
      <c r="G580" s="20" t="str">
        <f t="shared" si="13"/>
        <v/>
      </c>
      <c r="H580" s="20">
        <v>577</v>
      </c>
      <c r="I580" s="20">
        <v>577</v>
      </c>
      <c r="J580" s="38" t="s">
        <v>42</v>
      </c>
      <c r="K580" s="44" t="s">
        <v>1736</v>
      </c>
      <c r="L580" s="34" t="s">
        <v>1737</v>
      </c>
      <c r="M580" s="35" t="s">
        <v>1738</v>
      </c>
      <c r="N580" s="24" t="s">
        <v>310</v>
      </c>
      <c r="O580" s="24"/>
      <c r="P580" s="67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45"/>
      <c r="AI580" s="45"/>
    </row>
    <row r="581" spans="1:35" ht="13.5" customHeight="1">
      <c r="A581" s="19" t="e">
        <f t="shared" ca="1" si="10"/>
        <v>#NAME?</v>
      </c>
      <c r="B581" s="19" t="e">
        <f t="array" aca="1" ref="B581" ca="1">_xludf.XLOOKUP(D581,#REF!,#REF!)</f>
        <v>#NAME?</v>
      </c>
      <c r="C581" s="19" t="str">
        <f t="shared" si="11"/>
        <v>3_art</v>
      </c>
      <c r="D581" s="19" t="str">
        <f t="shared" si="12"/>
        <v>Apus apus</v>
      </c>
      <c r="E581" s="19" t="str">
        <f t="shared" si="14"/>
        <v>Common Swift</v>
      </c>
      <c r="F581" s="20" t="e">
        <f t="array" aca="1" ref="F581" ca="1">IF(C581="3_art",IF(E581=_xludf.XLOOKUP(B581,#REF!,#REF!),"",_xludf.XLOOKUP(B581,#REF!,#REF!)),IF(C581="2_familj",IF(E581=_xludf.XLOOKUP(B581,#REF!,#REF!),"",_xludf.XLOOKUP(B581,#REF!,#REF!)),""))</f>
        <v>#NAME?</v>
      </c>
      <c r="G581" s="20" t="str">
        <f t="shared" si="13"/>
        <v/>
      </c>
      <c r="H581" s="20">
        <v>578</v>
      </c>
      <c r="I581" s="20">
        <v>578</v>
      </c>
      <c r="J581" s="38" t="s">
        <v>42</v>
      </c>
      <c r="K581" s="44" t="s">
        <v>1739</v>
      </c>
      <c r="L581" s="34" t="s">
        <v>1740</v>
      </c>
      <c r="M581" s="35" t="s">
        <v>1741</v>
      </c>
      <c r="N581" s="24"/>
      <c r="O581" s="24"/>
      <c r="P581" s="67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45"/>
      <c r="AI581" s="45"/>
    </row>
    <row r="582" spans="1:35" ht="13.5" customHeight="1">
      <c r="A582" s="19" t="e">
        <f t="shared" ca="1" si="10"/>
        <v>#NAME?</v>
      </c>
      <c r="B582" s="19" t="e">
        <f t="array" aca="1" ref="B582" ca="1">_xludf.XLOOKUP(D582,#REF!,#REF!)</f>
        <v>#NAME?</v>
      </c>
      <c r="C582" s="19" t="str">
        <f t="shared" si="11"/>
        <v>3_art</v>
      </c>
      <c r="D582" s="19" t="str">
        <f t="shared" si="12"/>
        <v>Apus pallidus</v>
      </c>
      <c r="E582" s="19" t="str">
        <f t="shared" si="14"/>
        <v>Pallid Swift</v>
      </c>
      <c r="F582" s="20" t="e">
        <f t="array" aca="1" ref="F582" ca="1">IF(C582="3_art",IF(E582=_xludf.XLOOKUP(B582,#REF!,#REF!),"",_xludf.XLOOKUP(B582,#REF!,#REF!)),IF(C582="2_familj",IF(E582=_xludf.XLOOKUP(B582,#REF!,#REF!),"",_xludf.XLOOKUP(B582,#REF!,#REF!)),""))</f>
        <v>#NAME?</v>
      </c>
      <c r="G582" s="20" t="str">
        <f t="shared" si="13"/>
        <v/>
      </c>
      <c r="H582" s="20">
        <v>579</v>
      </c>
      <c r="I582" s="20">
        <v>579</v>
      </c>
      <c r="J582" s="38" t="s">
        <v>42</v>
      </c>
      <c r="K582" s="44" t="s">
        <v>1742</v>
      </c>
      <c r="L582" s="34" t="s">
        <v>1743</v>
      </c>
      <c r="M582" s="35" t="s">
        <v>1744</v>
      </c>
      <c r="N582" s="24"/>
      <c r="O582" s="24"/>
      <c r="P582" s="67"/>
      <c r="Q582" s="46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45"/>
      <c r="AI582" s="45"/>
    </row>
    <row r="583" spans="1:35" ht="27" customHeight="1">
      <c r="A583" s="41" t="e">
        <f t="shared" ca="1" si="10"/>
        <v>#NAME?</v>
      </c>
      <c r="B583" s="41" t="e">
        <f t="array" aca="1" ref="B583" ca="1">_xludf.XLOOKUP(D583,#REF!,#REF!)</f>
        <v>#NAME?</v>
      </c>
      <c r="C583" s="41" t="str">
        <f t="shared" si="11"/>
        <v>1_ordning</v>
      </c>
      <c r="D583" s="41" t="str">
        <f t="shared" si="12"/>
        <v>Strigiformes</v>
      </c>
      <c r="E583" s="41">
        <f t="shared" si="14"/>
        <v>0</v>
      </c>
      <c r="F583" s="42" t="str">
        <f t="array" ref="F583">IF(C583="3_art",IF(E583=_xludf.XLOOKUP(B583,#REF!,#REF!),"",_xludf.XLOOKUP(B583,#REF!,#REF!)),IF(C583="2_familj",IF(E583=_xludf.XLOOKUP(B583,#REF!,#REF!),"",_xludf.XLOOKUP(B583,#REF!,#REF!)),""))</f>
        <v/>
      </c>
      <c r="G583" s="42" t="str">
        <f t="shared" si="13"/>
        <v/>
      </c>
      <c r="H583" s="42">
        <v>580</v>
      </c>
      <c r="I583" s="42">
        <v>580</v>
      </c>
      <c r="J583" s="43"/>
      <c r="K583" s="22" t="s">
        <v>1745</v>
      </c>
      <c r="L583" s="22" t="s">
        <v>1746</v>
      </c>
      <c r="M583" s="64"/>
      <c r="N583" s="61"/>
      <c r="O583" s="24"/>
      <c r="P583" s="67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45"/>
      <c r="AI583" s="45"/>
    </row>
    <row r="584" spans="1:35" ht="13.5" customHeight="1">
      <c r="A584" s="41" t="e">
        <f t="shared" ca="1" si="10"/>
        <v>#NAME?</v>
      </c>
      <c r="B584" s="41" t="e">
        <f t="array" aca="1" ref="B584" ca="1">_xludf.XLOOKUP(D584,#REF!,#REF!)</f>
        <v>#NAME?</v>
      </c>
      <c r="C584" s="41" t="str">
        <f t="shared" si="11"/>
        <v>2_familj</v>
      </c>
      <c r="D584" s="41" t="str">
        <f t="shared" si="12"/>
        <v>Tytonidae</v>
      </c>
      <c r="E584" s="41" t="str">
        <f t="shared" si="14"/>
        <v>Barn Owls</v>
      </c>
      <c r="F584" s="42" t="e">
        <f t="array" aca="1" ref="F584" ca="1">IF(C584="3_art",IF(E584=_xludf.XLOOKUP(B584,#REF!,#REF!),"",_xludf.XLOOKUP(B584,#REF!,#REF!)),IF(C584="2_familj",IF(E584=_xludf.XLOOKUP(B584,#REF!,#REF!),"",_xludf.XLOOKUP(B584,#REF!,#REF!)),""))</f>
        <v>#NAME?</v>
      </c>
      <c r="G584" s="42" t="str">
        <f t="shared" si="13"/>
        <v/>
      </c>
      <c r="H584" s="42">
        <v>581</v>
      </c>
      <c r="I584" s="42">
        <v>581</v>
      </c>
      <c r="J584" s="43"/>
      <c r="K584" s="56" t="s">
        <v>1747</v>
      </c>
      <c r="L584" s="30" t="s">
        <v>1748</v>
      </c>
      <c r="M584" s="30" t="s">
        <v>1749</v>
      </c>
      <c r="N584" s="31"/>
      <c r="O584" s="24"/>
      <c r="P584" s="67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45"/>
      <c r="AI584" s="45"/>
    </row>
    <row r="585" spans="1:35" ht="13.5" customHeight="1">
      <c r="A585" s="19" t="e">
        <f t="shared" ca="1" si="10"/>
        <v>#NAME?</v>
      </c>
      <c r="B585" s="19" t="e">
        <f t="array" aca="1" ref="B585" ca="1">_xludf.XLOOKUP(D585,#REF!,#REF!)</f>
        <v>#NAME?</v>
      </c>
      <c r="C585" s="19" t="str">
        <f t="shared" si="11"/>
        <v>3_art</v>
      </c>
      <c r="D585" s="19" t="str">
        <f t="shared" si="12"/>
        <v>Tyto alba</v>
      </c>
      <c r="E585" s="19" t="str">
        <f t="shared" si="14"/>
        <v>Western Barn Owl</v>
      </c>
      <c r="F585" s="20" t="e">
        <f t="array" aca="1" ref="F585" ca="1">IF(C585="3_art",IF(E585=_xludf.XLOOKUP(B585,#REF!,#REF!),"",_xludf.XLOOKUP(B585,#REF!,#REF!)),IF(C585="2_familj",IF(E585=_xludf.XLOOKUP(B585,#REF!,#REF!),"",_xludf.XLOOKUP(B585,#REF!,#REF!)),""))</f>
        <v>#NAME?</v>
      </c>
      <c r="G585" s="20" t="str">
        <f t="shared" si="13"/>
        <v/>
      </c>
      <c r="H585" s="20">
        <v>582</v>
      </c>
      <c r="I585" s="20">
        <v>582</v>
      </c>
      <c r="J585" s="38" t="s">
        <v>42</v>
      </c>
      <c r="K585" s="44" t="s">
        <v>1750</v>
      </c>
      <c r="L585" s="34" t="s">
        <v>1751</v>
      </c>
      <c r="M585" s="34" t="s">
        <v>1752</v>
      </c>
      <c r="N585" s="24"/>
      <c r="O585" s="24"/>
      <c r="P585" s="67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  <c r="AI585" s="45"/>
    </row>
    <row r="586" spans="1:35" ht="13.5" customHeight="1">
      <c r="A586" s="41" t="e">
        <f t="shared" ca="1" si="10"/>
        <v>#NAME?</v>
      </c>
      <c r="B586" s="41" t="e">
        <f t="array" aca="1" ref="B586" ca="1">_xludf.XLOOKUP(D586,#REF!,#REF!)</f>
        <v>#NAME?</v>
      </c>
      <c r="C586" s="41" t="str">
        <f t="shared" si="11"/>
        <v>2_familj</v>
      </c>
      <c r="D586" s="41" t="str">
        <f t="shared" si="12"/>
        <v>Strigidae</v>
      </c>
      <c r="E586" s="41" t="str">
        <f t="shared" si="14"/>
        <v>Owls</v>
      </c>
      <c r="F586" s="42" t="e">
        <f t="array" aca="1" ref="F586" ca="1">IF(C586="3_art",IF(E586=_xludf.XLOOKUP(B586,#REF!,#REF!),"",_xludf.XLOOKUP(B586,#REF!,#REF!)),IF(C586="2_familj",IF(E586=_xludf.XLOOKUP(B586,#REF!,#REF!),"",_xludf.XLOOKUP(B586,#REF!,#REF!)),""))</f>
        <v>#NAME?</v>
      </c>
      <c r="G586" s="42" t="str">
        <f t="shared" si="13"/>
        <v/>
      </c>
      <c r="H586" s="42">
        <v>583</v>
      </c>
      <c r="I586" s="42">
        <v>583</v>
      </c>
      <c r="J586" s="43"/>
      <c r="K586" s="56" t="s">
        <v>1753</v>
      </c>
      <c r="L586" s="30" t="s">
        <v>1754</v>
      </c>
      <c r="M586" s="30" t="s">
        <v>1755</v>
      </c>
      <c r="N586" s="31"/>
      <c r="O586" s="24"/>
      <c r="P586" s="67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45"/>
      <c r="AI586" s="45"/>
    </row>
    <row r="587" spans="1:35" ht="13.5" customHeight="1">
      <c r="A587" s="19" t="e">
        <f t="shared" ca="1" si="10"/>
        <v>#NAME?</v>
      </c>
      <c r="B587" s="19" t="e">
        <f t="array" aca="1" ref="B587" ca="1">_xludf.XLOOKUP(D587,#REF!,#REF!)</f>
        <v>#NAME?</v>
      </c>
      <c r="C587" s="19" t="str">
        <f t="shared" si="11"/>
        <v>3_art</v>
      </c>
      <c r="D587" s="19" t="str">
        <f t="shared" si="12"/>
        <v>Aegolius funereus</v>
      </c>
      <c r="E587" s="19" t="str">
        <f t="shared" si="14"/>
        <v>Boreal Owl</v>
      </c>
      <c r="F587" s="20" t="e">
        <f t="array" aca="1" ref="F587" ca="1">IF(C587="3_art",IF(E587=_xludf.XLOOKUP(B587,#REF!,#REF!),"",_xludf.XLOOKUP(B587,#REF!,#REF!)),IF(C587="2_familj",IF(E587=_xludf.XLOOKUP(B587,#REF!,#REF!),"",_xludf.XLOOKUP(B587,#REF!,#REF!)),""))</f>
        <v>#NAME?</v>
      </c>
      <c r="G587" s="20" t="str">
        <f t="shared" si="13"/>
        <v/>
      </c>
      <c r="H587" s="20">
        <v>584</v>
      </c>
      <c r="I587" s="20">
        <v>584</v>
      </c>
      <c r="J587" s="38" t="s">
        <v>42</v>
      </c>
      <c r="K587" s="44" t="s">
        <v>1756</v>
      </c>
      <c r="L587" s="34" t="s">
        <v>1757</v>
      </c>
      <c r="M587" s="34" t="s">
        <v>1758</v>
      </c>
      <c r="N587" s="24"/>
      <c r="O587" s="24"/>
      <c r="P587" s="67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  <c r="AI587" s="45"/>
    </row>
    <row r="588" spans="1:35" ht="13.5" customHeight="1">
      <c r="A588" s="19" t="e">
        <f t="shared" ca="1" si="10"/>
        <v>#NAME?</v>
      </c>
      <c r="B588" s="19" t="e">
        <f t="array" aca="1" ref="B588" ca="1">_xludf.XLOOKUP(D588,#REF!,#REF!)</f>
        <v>#NAME?</v>
      </c>
      <c r="C588" s="19" t="str">
        <f t="shared" si="11"/>
        <v>3_art</v>
      </c>
      <c r="D588" s="19" t="str">
        <f t="shared" si="12"/>
        <v>Athene noctua</v>
      </c>
      <c r="E588" s="19" t="str">
        <f t="shared" si="14"/>
        <v>Little Owl</v>
      </c>
      <c r="F588" s="20" t="e">
        <f t="array" aca="1" ref="F588" ca="1">IF(C588="3_art",IF(E588=_xludf.XLOOKUP(B588,#REF!,#REF!),"",_xludf.XLOOKUP(B588,#REF!,#REF!)),IF(C588="2_familj",IF(E588=_xludf.XLOOKUP(B588,#REF!,#REF!),"",_xludf.XLOOKUP(B588,#REF!,#REF!)),""))</f>
        <v>#NAME?</v>
      </c>
      <c r="G588" s="20" t="str">
        <f t="shared" si="13"/>
        <v/>
      </c>
      <c r="H588" s="20">
        <v>585</v>
      </c>
      <c r="I588" s="20">
        <v>585</v>
      </c>
      <c r="J588" s="38" t="s">
        <v>42</v>
      </c>
      <c r="K588" s="39" t="s">
        <v>1759</v>
      </c>
      <c r="L588" s="34" t="s">
        <v>1760</v>
      </c>
      <c r="M588" s="34" t="s">
        <v>1761</v>
      </c>
      <c r="N588" s="24"/>
      <c r="O588" s="24"/>
      <c r="P588" s="67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45"/>
      <c r="AI588" s="45"/>
    </row>
    <row r="589" spans="1:35" ht="13.5" customHeight="1">
      <c r="A589" s="19" t="e">
        <f t="shared" ca="1" si="10"/>
        <v>#NAME?</v>
      </c>
      <c r="B589" s="19" t="e">
        <f t="array" aca="1" ref="B589" ca="1">_xludf.XLOOKUP(D589,#REF!,#REF!)</f>
        <v>#NAME?</v>
      </c>
      <c r="C589" s="19" t="str">
        <f t="shared" si="11"/>
        <v>3_art</v>
      </c>
      <c r="D589" s="19" t="str">
        <f t="shared" si="12"/>
        <v>Athene brama</v>
      </c>
      <c r="E589" s="19" t="str">
        <f t="shared" si="14"/>
        <v>Spotted Owlet</v>
      </c>
      <c r="F589" s="20" t="e">
        <f t="array" aca="1" ref="F589" ca="1">IF(C589="3_art",IF(E589=_xludf.XLOOKUP(B589,#REF!,#REF!),"",_xludf.XLOOKUP(B589,#REF!,#REF!)),IF(C589="2_familj",IF(E589=_xludf.XLOOKUP(B589,#REF!,#REF!),"",_xludf.XLOOKUP(B589,#REF!,#REF!)),""))</f>
        <v>#NAME?</v>
      </c>
      <c r="G589" s="20" t="str">
        <f t="shared" si="13"/>
        <v/>
      </c>
      <c r="H589" s="20">
        <v>586</v>
      </c>
      <c r="I589" s="20">
        <v>586</v>
      </c>
      <c r="J589" s="38" t="s">
        <v>42</v>
      </c>
      <c r="K589" s="39" t="s">
        <v>1762</v>
      </c>
      <c r="L589" s="34" t="s">
        <v>1763</v>
      </c>
      <c r="M589" s="34" t="s">
        <v>1764</v>
      </c>
      <c r="N589" s="24"/>
      <c r="O589" s="24"/>
      <c r="P589" s="67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45"/>
      <c r="AI589" s="45"/>
    </row>
    <row r="590" spans="1:35" ht="13.5" customHeight="1">
      <c r="A590" s="19" t="e">
        <f t="shared" ca="1" si="10"/>
        <v>#NAME?</v>
      </c>
      <c r="B590" s="19" t="e">
        <f t="array" aca="1" ref="B590" ca="1">_xludf.XLOOKUP(D590,#REF!,#REF!)</f>
        <v>#NAME?</v>
      </c>
      <c r="C590" s="19" t="str">
        <f t="shared" si="11"/>
        <v>3_art</v>
      </c>
      <c r="D590" s="19" t="str">
        <f t="shared" si="12"/>
        <v>Surnia ulula</v>
      </c>
      <c r="E590" s="19" t="str">
        <f t="shared" si="14"/>
        <v>Northern Hawk-Owl</v>
      </c>
      <c r="F590" s="20" t="e">
        <f t="array" aca="1" ref="F590" ca="1">IF(C590="3_art",IF(E590=_xludf.XLOOKUP(B590,#REF!,#REF!),"",_xludf.XLOOKUP(B590,#REF!,#REF!)),IF(C590="2_familj",IF(E590=_xludf.XLOOKUP(B590,#REF!,#REF!),"",_xludf.XLOOKUP(B590,#REF!,#REF!)),""))</f>
        <v>#NAME?</v>
      </c>
      <c r="G590" s="20" t="str">
        <f t="shared" si="13"/>
        <v/>
      </c>
      <c r="H590" s="20">
        <v>587</v>
      </c>
      <c r="I590" s="20">
        <v>587</v>
      </c>
      <c r="J590" s="38" t="s">
        <v>42</v>
      </c>
      <c r="K590" s="44" t="s">
        <v>1765</v>
      </c>
      <c r="L590" s="34" t="s">
        <v>1766</v>
      </c>
      <c r="M590" s="34" t="s">
        <v>1767</v>
      </c>
      <c r="N590" s="24"/>
      <c r="O590" s="24"/>
      <c r="P590" s="67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45"/>
      <c r="AI590" s="45"/>
    </row>
    <row r="591" spans="1:35" ht="13.5" customHeight="1">
      <c r="A591" s="19" t="e">
        <f t="shared" ca="1" si="10"/>
        <v>#NAME?</v>
      </c>
      <c r="B591" s="19" t="e">
        <f t="array" aca="1" ref="B591" ca="1">_xludf.XLOOKUP(D591,#REF!,#REF!)</f>
        <v>#NAME?</v>
      </c>
      <c r="C591" s="19" t="str">
        <f t="shared" si="11"/>
        <v>3_art</v>
      </c>
      <c r="D591" s="19" t="str">
        <f t="shared" si="12"/>
        <v>Glaucidium passerinum</v>
      </c>
      <c r="E591" s="19" t="str">
        <f t="shared" si="14"/>
        <v>Eurasian Pygmy Owl</v>
      </c>
      <c r="F591" s="20" t="e">
        <f t="array" aca="1" ref="F591" ca="1">IF(C591="3_art",IF(E591=_xludf.XLOOKUP(B591,#REF!,#REF!),"",_xludf.XLOOKUP(B591,#REF!,#REF!)),IF(C591="2_familj",IF(E591=_xludf.XLOOKUP(B591,#REF!,#REF!),"",_xludf.XLOOKUP(B591,#REF!,#REF!)),""))</f>
        <v>#NAME?</v>
      </c>
      <c r="G591" s="20" t="str">
        <f t="shared" si="13"/>
        <v/>
      </c>
      <c r="H591" s="20">
        <v>588</v>
      </c>
      <c r="I591" s="20">
        <v>588</v>
      </c>
      <c r="J591" s="38" t="s">
        <v>42</v>
      </c>
      <c r="K591" s="44" t="s">
        <v>1768</v>
      </c>
      <c r="L591" s="34" t="s">
        <v>1769</v>
      </c>
      <c r="M591" s="34" t="s">
        <v>1770</v>
      </c>
      <c r="N591" s="24"/>
      <c r="O591" s="24"/>
      <c r="P591" s="67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45"/>
      <c r="AI591" s="45"/>
    </row>
    <row r="592" spans="1:35" ht="13.5" customHeight="1">
      <c r="A592" s="19" t="e">
        <f t="shared" ca="1" si="10"/>
        <v>#NAME?</v>
      </c>
      <c r="B592" s="19" t="e">
        <f t="array" aca="1" ref="B592" ca="1">_xludf.XLOOKUP(D592,#REF!,#REF!)</f>
        <v>#NAME?</v>
      </c>
      <c r="C592" s="19" t="str">
        <f t="shared" si="11"/>
        <v>3_art</v>
      </c>
      <c r="D592" s="19" t="str">
        <f t="shared" si="12"/>
        <v>Otus pamelae</v>
      </c>
      <c r="E592" s="19" t="str">
        <f t="shared" si="14"/>
        <v>Arabian Scops Owl</v>
      </c>
      <c r="F592" s="20" t="e">
        <f t="array" aca="1" ref="F592" ca="1">IF(C592="3_art",IF(E592=_xludf.XLOOKUP(B592,#REF!,#REF!),"",_xludf.XLOOKUP(B592,#REF!,#REF!)),IF(C592="2_familj",IF(E592=_xludf.XLOOKUP(B592,#REF!,#REF!),"",_xludf.XLOOKUP(B592,#REF!,#REF!)),""))</f>
        <v>#NAME?</v>
      </c>
      <c r="G592" s="20" t="str">
        <f t="shared" si="13"/>
        <v>Ny plats</v>
      </c>
      <c r="H592" s="20">
        <v>592</v>
      </c>
      <c r="I592" s="20">
        <v>589</v>
      </c>
      <c r="J592" s="38" t="s">
        <v>42</v>
      </c>
      <c r="K592" s="39" t="s">
        <v>1771</v>
      </c>
      <c r="L592" s="34" t="s">
        <v>1772</v>
      </c>
      <c r="M592" s="34" t="s">
        <v>1773</v>
      </c>
      <c r="N592" s="24" t="s">
        <v>310</v>
      </c>
      <c r="O592" s="24"/>
      <c r="P592" s="67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45"/>
      <c r="AI592" s="45"/>
    </row>
    <row r="593" spans="1:35" ht="13.5" customHeight="1">
      <c r="A593" s="19" t="e">
        <f t="shared" ca="1" si="10"/>
        <v>#NAME?</v>
      </c>
      <c r="B593" s="19" t="e">
        <f t="array" aca="1" ref="B593" ca="1">_xludf.XLOOKUP(D593,#REF!,#REF!)</f>
        <v>#NAME?</v>
      </c>
      <c r="C593" s="19" t="str">
        <f t="shared" si="11"/>
        <v>3_art</v>
      </c>
      <c r="D593" s="19" t="str">
        <f t="shared" si="12"/>
        <v>Otus scops</v>
      </c>
      <c r="E593" s="19" t="str">
        <f t="shared" si="14"/>
        <v>Eurasian Scops Owl</v>
      </c>
      <c r="F593" s="20" t="e">
        <f t="array" aca="1" ref="F593" ca="1">IF(C593="3_art",IF(E593=_xludf.XLOOKUP(B593,#REF!,#REF!),"",_xludf.XLOOKUP(B593,#REF!,#REF!)),IF(C593="2_familj",IF(E593=_xludf.XLOOKUP(B593,#REF!,#REF!),"",_xludf.XLOOKUP(B593,#REF!,#REF!)),""))</f>
        <v>#NAME?</v>
      </c>
      <c r="G593" s="20" t="str">
        <f t="shared" si="13"/>
        <v>Ny plats</v>
      </c>
      <c r="H593" s="20">
        <v>589</v>
      </c>
      <c r="I593" s="20">
        <v>590</v>
      </c>
      <c r="J593" s="38" t="s">
        <v>42</v>
      </c>
      <c r="K593" s="39" t="s">
        <v>1774</v>
      </c>
      <c r="L593" s="34" t="s">
        <v>1775</v>
      </c>
      <c r="M593" s="34" t="s">
        <v>1776</v>
      </c>
      <c r="N593" s="24"/>
      <c r="O593" s="24"/>
      <c r="P593" s="67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45"/>
      <c r="AI593" s="45"/>
    </row>
    <row r="594" spans="1:35" ht="13.5" customHeight="1">
      <c r="A594" s="19" t="e">
        <f t="shared" ca="1" si="10"/>
        <v>#NAME?</v>
      </c>
      <c r="B594" s="19" t="e">
        <f t="array" aca="1" ref="B594" ca="1">_xludf.XLOOKUP(D594,#REF!,#REF!)</f>
        <v>#NAME?</v>
      </c>
      <c r="C594" s="19" t="str">
        <f t="shared" si="11"/>
        <v>3_art</v>
      </c>
      <c r="D594" s="19" t="str">
        <f t="shared" si="12"/>
        <v>Otus cyprius</v>
      </c>
      <c r="E594" s="19" t="str">
        <f t="shared" si="14"/>
        <v>Cyprus Scops Owl</v>
      </c>
      <c r="F594" s="20" t="e">
        <f t="array" aca="1" ref="F594" ca="1">IF(C594="3_art",IF(E594=_xludf.XLOOKUP(B594,#REF!,#REF!),"",_xludf.XLOOKUP(B594,#REF!,#REF!)),IF(C594="2_familj",IF(E594=_xludf.XLOOKUP(B594,#REF!,#REF!),"",_xludf.XLOOKUP(B594,#REF!,#REF!)),""))</f>
        <v>#NAME?</v>
      </c>
      <c r="G594" s="20" t="str">
        <f t="shared" si="13"/>
        <v>Ny plats</v>
      </c>
      <c r="H594" s="20">
        <v>590</v>
      </c>
      <c r="I594" s="20">
        <v>591</v>
      </c>
      <c r="J594" s="38" t="s">
        <v>42</v>
      </c>
      <c r="K594" s="39" t="s">
        <v>1777</v>
      </c>
      <c r="L594" s="34" t="s">
        <v>1778</v>
      </c>
      <c r="M594" s="34" t="s">
        <v>1779</v>
      </c>
      <c r="N594" s="79" t="s">
        <v>310</v>
      </c>
      <c r="O594" s="24"/>
      <c r="P594" s="67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45"/>
      <c r="AI594" s="45"/>
    </row>
    <row r="595" spans="1:35" ht="13.5" customHeight="1">
      <c r="A595" s="19" t="e">
        <f t="shared" ca="1" si="10"/>
        <v>#NAME?</v>
      </c>
      <c r="B595" s="19" t="e">
        <f t="array" aca="1" ref="B595" ca="1">_xludf.XLOOKUP(D595,#REF!,#REF!)</f>
        <v>#NAME?</v>
      </c>
      <c r="C595" s="19" t="str">
        <f t="shared" si="11"/>
        <v>3_art</v>
      </c>
      <c r="D595" s="19" t="str">
        <f t="shared" si="12"/>
        <v>Otus brucei</v>
      </c>
      <c r="E595" s="19" t="str">
        <f t="shared" si="14"/>
        <v>Pallid Scops Owl</v>
      </c>
      <c r="F595" s="20" t="e">
        <f t="array" aca="1" ref="F595" ca="1">IF(C595="3_art",IF(E595=_xludf.XLOOKUP(B595,#REF!,#REF!),"",_xludf.XLOOKUP(B595,#REF!,#REF!)),IF(C595="2_familj",IF(E595=_xludf.XLOOKUP(B595,#REF!,#REF!),"",_xludf.XLOOKUP(B595,#REF!,#REF!)),""))</f>
        <v>#NAME?</v>
      </c>
      <c r="G595" s="20" t="str">
        <f t="shared" si="13"/>
        <v>Ny plats</v>
      </c>
      <c r="H595" s="20">
        <v>591</v>
      </c>
      <c r="I595" s="20">
        <v>592</v>
      </c>
      <c r="J595" s="38" t="s">
        <v>42</v>
      </c>
      <c r="K595" s="39" t="s">
        <v>1780</v>
      </c>
      <c r="L595" s="34" t="s">
        <v>1781</v>
      </c>
      <c r="M595" s="34" t="s">
        <v>1782</v>
      </c>
      <c r="N595" s="24"/>
      <c r="O595" s="24"/>
      <c r="P595" s="67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45"/>
      <c r="AI595" s="45"/>
    </row>
    <row r="596" spans="1:35" ht="13.5" customHeight="1">
      <c r="A596" s="19" t="e">
        <f t="shared" ca="1" si="10"/>
        <v>#NAME?</v>
      </c>
      <c r="B596" s="19" t="e">
        <f t="array" aca="1" ref="B596" ca="1">_xludf.XLOOKUP(D596,#REF!,#REF!)</f>
        <v>#NAME?</v>
      </c>
      <c r="C596" s="19" t="str">
        <f t="shared" si="11"/>
        <v>3_art</v>
      </c>
      <c r="D596" s="19" t="str">
        <f t="shared" si="12"/>
        <v>Otus sunia</v>
      </c>
      <c r="E596" s="19" t="str">
        <f t="shared" si="14"/>
        <v>Oriental Scops Owl</v>
      </c>
      <c r="F596" s="20" t="e">
        <f t="array" aca="1" ref="F596" ca="1">IF(C596="3_art",IF(E596=_xludf.XLOOKUP(B596,#REF!,#REF!),"",_xludf.XLOOKUP(B596,#REF!,#REF!)),IF(C596="2_familj",IF(E596=_xludf.XLOOKUP(B596,#REF!,#REF!),"",_xludf.XLOOKUP(B596,#REF!,#REF!)),""))</f>
        <v>#NAME?</v>
      </c>
      <c r="G596" s="20" t="str">
        <f t="shared" si="13"/>
        <v/>
      </c>
      <c r="H596" s="20">
        <v>593</v>
      </c>
      <c r="I596" s="20">
        <v>593</v>
      </c>
      <c r="J596" s="38" t="s">
        <v>32</v>
      </c>
      <c r="K596" s="39" t="s">
        <v>1783</v>
      </c>
      <c r="L596" s="34" t="s">
        <v>1784</v>
      </c>
      <c r="M596" s="34" t="s">
        <v>1785</v>
      </c>
      <c r="N596" s="35"/>
      <c r="O596" s="24"/>
      <c r="P596" s="67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45"/>
      <c r="AI596" s="45"/>
    </row>
    <row r="597" spans="1:35" ht="13.5" customHeight="1">
      <c r="A597" s="19" t="e">
        <f t="shared" ca="1" si="10"/>
        <v>#NAME?</v>
      </c>
      <c r="B597" s="19" t="e">
        <f t="array" aca="1" ref="B597" ca="1">_xludf.XLOOKUP(D597,#REF!,#REF!)</f>
        <v>#NAME?</v>
      </c>
      <c r="C597" s="19" t="str">
        <f t="shared" si="11"/>
        <v>3_art</v>
      </c>
      <c r="D597" s="19" t="str">
        <f t="shared" si="12"/>
        <v>Asio capensis</v>
      </c>
      <c r="E597" s="19" t="str">
        <f t="shared" si="14"/>
        <v>Marsh Owl</v>
      </c>
      <c r="F597" s="20" t="e">
        <f t="array" aca="1" ref="F597" ca="1">IF(C597="3_art",IF(E597=_xludf.XLOOKUP(B597,#REF!,#REF!),"",_xludf.XLOOKUP(B597,#REF!,#REF!)),IF(C597="2_familj",IF(E597=_xludf.XLOOKUP(B597,#REF!,#REF!),"",_xludf.XLOOKUP(B597,#REF!,#REF!)),""))</f>
        <v>#NAME?</v>
      </c>
      <c r="G597" s="20" t="str">
        <f t="shared" si="13"/>
        <v/>
      </c>
      <c r="H597" s="20">
        <v>594</v>
      </c>
      <c r="I597" s="20">
        <v>594</v>
      </c>
      <c r="J597" s="38" t="s">
        <v>42</v>
      </c>
      <c r="K597" s="39" t="s">
        <v>1786</v>
      </c>
      <c r="L597" s="34" t="s">
        <v>1787</v>
      </c>
      <c r="M597" s="34" t="s">
        <v>1788</v>
      </c>
      <c r="N597" s="24"/>
      <c r="O597" s="24"/>
      <c r="P597" s="67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45"/>
      <c r="AI597" s="45"/>
    </row>
    <row r="598" spans="1:35" ht="13.5" customHeight="1">
      <c r="A598" s="19" t="e">
        <f t="shared" ca="1" si="10"/>
        <v>#NAME?</v>
      </c>
      <c r="B598" s="19" t="e">
        <f t="array" aca="1" ref="B598" ca="1">_xludf.XLOOKUP(D598,#REF!,#REF!)</f>
        <v>#NAME?</v>
      </c>
      <c r="C598" s="19" t="str">
        <f t="shared" si="11"/>
        <v>3_art</v>
      </c>
      <c r="D598" s="19" t="str">
        <f t="shared" si="12"/>
        <v>Asio flammeus</v>
      </c>
      <c r="E598" s="19" t="str">
        <f t="shared" si="14"/>
        <v>Short-eared Owl</v>
      </c>
      <c r="F598" s="20" t="e">
        <f t="array" aca="1" ref="F598" ca="1">IF(C598="3_art",IF(E598=_xludf.XLOOKUP(B598,#REF!,#REF!),"",_xludf.XLOOKUP(B598,#REF!,#REF!)),IF(C598="2_familj",IF(E598=_xludf.XLOOKUP(B598,#REF!,#REF!),"",_xludf.XLOOKUP(B598,#REF!,#REF!)),""))</f>
        <v>#NAME?</v>
      </c>
      <c r="G598" s="20" t="str">
        <f t="shared" si="13"/>
        <v/>
      </c>
      <c r="H598" s="20">
        <v>595</v>
      </c>
      <c r="I598" s="20">
        <v>595</v>
      </c>
      <c r="J598" s="38" t="s">
        <v>42</v>
      </c>
      <c r="K598" s="39" t="s">
        <v>1789</v>
      </c>
      <c r="L598" s="34" t="s">
        <v>1790</v>
      </c>
      <c r="M598" s="34" t="s">
        <v>1791</v>
      </c>
      <c r="N598" s="24"/>
      <c r="O598" s="24"/>
      <c r="P598" s="67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45"/>
      <c r="AI598" s="45"/>
    </row>
    <row r="599" spans="1:35" ht="13.5" customHeight="1">
      <c r="A599" s="19" t="e">
        <f t="shared" ca="1" si="10"/>
        <v>#NAME?</v>
      </c>
      <c r="B599" s="19" t="e">
        <f t="array" aca="1" ref="B599" ca="1">_xludf.XLOOKUP(D599,#REF!,#REF!)</f>
        <v>#NAME?</v>
      </c>
      <c r="C599" s="19" t="str">
        <f t="shared" si="11"/>
        <v>3_art</v>
      </c>
      <c r="D599" s="19" t="str">
        <f t="shared" si="12"/>
        <v>Asio otus</v>
      </c>
      <c r="E599" s="19" t="str">
        <f t="shared" si="14"/>
        <v>Long-eared Owl</v>
      </c>
      <c r="F599" s="20" t="e">
        <f t="array" aca="1" ref="F599" ca="1">IF(C599="3_art",IF(E599=_xludf.XLOOKUP(B599,#REF!,#REF!),"",_xludf.XLOOKUP(B599,#REF!,#REF!)),IF(C599="2_familj",IF(E599=_xludf.XLOOKUP(B599,#REF!,#REF!),"",_xludf.XLOOKUP(B599,#REF!,#REF!)),""))</f>
        <v>#NAME?</v>
      </c>
      <c r="G599" s="20" t="str">
        <f t="shared" si="13"/>
        <v/>
      </c>
      <c r="H599" s="20">
        <v>596</v>
      </c>
      <c r="I599" s="20">
        <v>596</v>
      </c>
      <c r="J599" s="38" t="s">
        <v>42</v>
      </c>
      <c r="K599" s="39" t="s">
        <v>1792</v>
      </c>
      <c r="L599" s="34" t="s">
        <v>1793</v>
      </c>
      <c r="M599" s="34" t="s">
        <v>1794</v>
      </c>
      <c r="N599" s="24"/>
      <c r="O599" s="24"/>
      <c r="P599" s="67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45"/>
      <c r="AI599" s="45"/>
    </row>
    <row r="600" spans="1:35" ht="13.5" customHeight="1">
      <c r="A600" s="19" t="e">
        <f t="shared" ca="1" si="10"/>
        <v>#NAME?</v>
      </c>
      <c r="B600" s="19" t="e">
        <f t="array" aca="1" ref="B600" ca="1">_xludf.XLOOKUP(D600,#REF!,#REF!)</f>
        <v>#NAME?</v>
      </c>
      <c r="C600" s="19" t="str">
        <f t="shared" si="11"/>
        <v>3_art</v>
      </c>
      <c r="D600" s="19" t="str">
        <f t="shared" si="12"/>
        <v>Bubo scandiacus</v>
      </c>
      <c r="E600" s="19" t="str">
        <f t="shared" si="14"/>
        <v>Snowy Owl</v>
      </c>
      <c r="F600" s="20" t="e">
        <f t="array" aca="1" ref="F600" ca="1">IF(C600="3_art",IF(E600=_xludf.XLOOKUP(B600,#REF!,#REF!),"",_xludf.XLOOKUP(B600,#REF!,#REF!)),IF(C600="2_familj",IF(E600=_xludf.XLOOKUP(B600,#REF!,#REF!),"",_xludf.XLOOKUP(B600,#REF!,#REF!)),""))</f>
        <v>#NAME?</v>
      </c>
      <c r="G600" s="20" t="str">
        <f t="shared" si="13"/>
        <v/>
      </c>
      <c r="H600" s="20">
        <v>597</v>
      </c>
      <c r="I600" s="20">
        <v>597</v>
      </c>
      <c r="J600" s="38" t="s">
        <v>42</v>
      </c>
      <c r="K600" s="39" t="s">
        <v>1795</v>
      </c>
      <c r="L600" s="34" t="s">
        <v>1796</v>
      </c>
      <c r="M600" s="34" t="s">
        <v>1797</v>
      </c>
      <c r="N600" s="24"/>
      <c r="O600" s="24"/>
      <c r="P600" s="67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45"/>
      <c r="AI600" s="45"/>
    </row>
    <row r="601" spans="1:35" ht="13.5" customHeight="1">
      <c r="A601" s="19" t="e">
        <f t="shared" ca="1" si="10"/>
        <v>#NAME?</v>
      </c>
      <c r="B601" s="19" t="e">
        <f t="array" aca="1" ref="B601" ca="1">_xludf.XLOOKUP(D601,#REF!,#REF!)</f>
        <v>#NAME?</v>
      </c>
      <c r="C601" s="19" t="str">
        <f t="shared" si="11"/>
        <v>3_art</v>
      </c>
      <c r="D601" s="19" t="str">
        <f t="shared" si="12"/>
        <v>Bubo ascalaphus</v>
      </c>
      <c r="E601" s="19" t="str">
        <f t="shared" si="14"/>
        <v>Pharaoh Eagle-Owl</v>
      </c>
      <c r="F601" s="20" t="e">
        <f t="array" aca="1" ref="F601" ca="1">IF(C601="3_art",IF(E601=_xludf.XLOOKUP(B601,#REF!,#REF!),"",_xludf.XLOOKUP(B601,#REF!,#REF!)),IF(C601="2_familj",IF(E601=_xludf.XLOOKUP(B601,#REF!,#REF!),"",_xludf.XLOOKUP(B601,#REF!,#REF!)),""))</f>
        <v>#NAME?</v>
      </c>
      <c r="G601" s="20" t="str">
        <f t="shared" si="13"/>
        <v/>
      </c>
      <c r="H601" s="20">
        <v>598</v>
      </c>
      <c r="I601" s="20">
        <v>598</v>
      </c>
      <c r="J601" s="38" t="s">
        <v>42</v>
      </c>
      <c r="K601" s="39" t="s">
        <v>1798</v>
      </c>
      <c r="L601" s="34" t="s">
        <v>1799</v>
      </c>
      <c r="M601" s="34" t="s">
        <v>1800</v>
      </c>
      <c r="N601" s="24"/>
      <c r="O601" s="24"/>
      <c r="P601" s="67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  <c r="AI601" s="45"/>
    </row>
    <row r="602" spans="1:35" ht="13.5" customHeight="1">
      <c r="A602" s="19" t="e">
        <f t="shared" ca="1" si="10"/>
        <v>#NAME?</v>
      </c>
      <c r="B602" s="19" t="e">
        <f t="array" aca="1" ref="B602" ca="1">_xludf.XLOOKUP(D602,#REF!,#REF!)</f>
        <v>#NAME?</v>
      </c>
      <c r="C602" s="19" t="str">
        <f t="shared" si="11"/>
        <v>3_art</v>
      </c>
      <c r="D602" s="19" t="str">
        <f t="shared" si="12"/>
        <v>Bubo bubo</v>
      </c>
      <c r="E602" s="19" t="str">
        <f t="shared" si="14"/>
        <v>Eurasian Eagle-Owl</v>
      </c>
      <c r="F602" s="20" t="e">
        <f t="array" aca="1" ref="F602" ca="1">IF(C602="3_art",IF(E602=_xludf.XLOOKUP(B602,#REF!,#REF!),"",_xludf.XLOOKUP(B602,#REF!,#REF!)),IF(C602="2_familj",IF(E602=_xludf.XLOOKUP(B602,#REF!,#REF!),"",_xludf.XLOOKUP(B602,#REF!,#REF!)),""))</f>
        <v>#NAME?</v>
      </c>
      <c r="G602" s="20" t="str">
        <f t="shared" si="13"/>
        <v/>
      </c>
      <c r="H602" s="20">
        <v>599</v>
      </c>
      <c r="I602" s="20">
        <v>599</v>
      </c>
      <c r="J602" s="38" t="s">
        <v>42</v>
      </c>
      <c r="K602" s="39" t="s">
        <v>1801</v>
      </c>
      <c r="L602" s="34" t="s">
        <v>1802</v>
      </c>
      <c r="M602" s="34" t="s">
        <v>1803</v>
      </c>
      <c r="N602" s="24"/>
      <c r="O602" s="24"/>
      <c r="P602" s="67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</row>
    <row r="603" spans="1:35" ht="13.5" customHeight="1">
      <c r="A603" s="19" t="e">
        <f t="shared" ca="1" si="10"/>
        <v>#NAME?</v>
      </c>
      <c r="B603" s="19" t="e">
        <f t="array" aca="1" ref="B603" ca="1">_xludf.XLOOKUP(D603,#REF!,#REF!)</f>
        <v>#NAME?</v>
      </c>
      <c r="C603" s="19" t="str">
        <f t="shared" si="11"/>
        <v>3_art</v>
      </c>
      <c r="D603" s="19" t="str">
        <f t="shared" si="12"/>
        <v>Bubo milesi</v>
      </c>
      <c r="E603" s="19" t="str">
        <f t="shared" si="14"/>
        <v>Arabian Eagle-Owl</v>
      </c>
      <c r="F603" s="20" t="e">
        <f t="array" aca="1" ref="F603" ca="1">IF(C603="3_art",IF(E603=_xludf.XLOOKUP(B603,#REF!,#REF!),"",_xludf.XLOOKUP(B603,#REF!,#REF!)),IF(C603="2_familj",IF(E603=_xludf.XLOOKUP(B603,#REF!,#REF!),"",_xludf.XLOOKUP(B603,#REF!,#REF!)),""))</f>
        <v>#NAME?</v>
      </c>
      <c r="G603" s="20" t="str">
        <f t="shared" si="13"/>
        <v/>
      </c>
      <c r="H603" s="20">
        <v>600</v>
      </c>
      <c r="I603" s="20">
        <v>600</v>
      </c>
      <c r="J603" s="38" t="s">
        <v>42</v>
      </c>
      <c r="K603" s="39" t="s">
        <v>1804</v>
      </c>
      <c r="L603" s="34" t="s">
        <v>1805</v>
      </c>
      <c r="M603" s="34" t="s">
        <v>1806</v>
      </c>
      <c r="N603" s="79" t="s">
        <v>310</v>
      </c>
      <c r="O603" s="24"/>
      <c r="P603" s="67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</row>
    <row r="604" spans="1:35" ht="13.5" customHeight="1">
      <c r="A604" s="19" t="e">
        <f t="shared" ca="1" si="10"/>
        <v>#NAME?</v>
      </c>
      <c r="B604" s="19" t="e">
        <f t="array" aca="1" ref="B604" ca="1">_xludf.XLOOKUP(D604,#REF!,#REF!)</f>
        <v>#NAME?</v>
      </c>
      <c r="C604" s="19" t="str">
        <f t="shared" si="11"/>
        <v>3_art</v>
      </c>
      <c r="D604" s="19" t="str">
        <f t="shared" si="12"/>
        <v>Ketupa zeylonensis</v>
      </c>
      <c r="E604" s="19" t="str">
        <f t="shared" si="14"/>
        <v>Brown Fish Owl</v>
      </c>
      <c r="F604" s="20" t="e">
        <f t="array" aca="1" ref="F604" ca="1">IF(C604="3_art",IF(E604=_xludf.XLOOKUP(B604,#REF!,#REF!),"",_xludf.XLOOKUP(B604,#REF!,#REF!)),IF(C604="2_familj",IF(E604=_xludf.XLOOKUP(B604,#REF!,#REF!),"",_xludf.XLOOKUP(B604,#REF!,#REF!)),""))</f>
        <v>#NAME?</v>
      </c>
      <c r="G604" s="20" t="str">
        <f t="shared" si="13"/>
        <v/>
      </c>
      <c r="H604" s="20">
        <v>601</v>
      </c>
      <c r="I604" s="20">
        <v>601</v>
      </c>
      <c r="J604" s="38" t="s">
        <v>42</v>
      </c>
      <c r="K604" s="44" t="s">
        <v>1807</v>
      </c>
      <c r="L604" s="34" t="s">
        <v>1808</v>
      </c>
      <c r="M604" s="34" t="s">
        <v>1809</v>
      </c>
      <c r="N604" s="24"/>
      <c r="O604" s="24"/>
      <c r="P604" s="67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  <c r="AI604" s="45"/>
    </row>
    <row r="605" spans="1:35" ht="13.5" customHeight="1">
      <c r="A605" s="19" t="e">
        <f t="shared" ca="1" si="10"/>
        <v>#NAME?</v>
      </c>
      <c r="B605" s="19" t="e">
        <f t="array" aca="1" ref="B605" ca="1">_xludf.XLOOKUP(D605,#REF!,#REF!)</f>
        <v>#NAME?</v>
      </c>
      <c r="C605" s="19" t="str">
        <f t="shared" si="11"/>
        <v>3_art</v>
      </c>
      <c r="D605" s="19" t="str">
        <f t="shared" si="12"/>
        <v>Strix aluco</v>
      </c>
      <c r="E605" s="19" t="str">
        <f t="shared" si="14"/>
        <v>Tawny Owl</v>
      </c>
      <c r="F605" s="20" t="e">
        <f t="array" aca="1" ref="F605" ca="1">IF(C605="3_art",IF(E605=_xludf.XLOOKUP(B605,#REF!,#REF!),"",_xludf.XLOOKUP(B605,#REF!,#REF!)),IF(C605="2_familj",IF(E605=_xludf.XLOOKUP(B605,#REF!,#REF!),"",_xludf.XLOOKUP(B605,#REF!,#REF!)),""))</f>
        <v>#NAME?</v>
      </c>
      <c r="G605" s="20" t="str">
        <f t="shared" si="13"/>
        <v/>
      </c>
      <c r="H605" s="20">
        <v>602</v>
      </c>
      <c r="I605" s="20">
        <v>602</v>
      </c>
      <c r="J605" s="38" t="s">
        <v>42</v>
      </c>
      <c r="K605" s="39" t="s">
        <v>1810</v>
      </c>
      <c r="L605" s="34" t="s">
        <v>1811</v>
      </c>
      <c r="M605" s="34" t="s">
        <v>1812</v>
      </c>
      <c r="N605" s="24" t="s">
        <v>105</v>
      </c>
      <c r="O605" s="24"/>
      <c r="P605" s="67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  <c r="AI605" s="45"/>
    </row>
    <row r="606" spans="1:35" ht="13.5" customHeight="1">
      <c r="A606" s="19" t="e">
        <f t="shared" ca="1" si="10"/>
        <v>#NAME?</v>
      </c>
      <c r="B606" s="19" t="e">
        <f t="array" aca="1" ref="B606" ca="1">_xludf.XLOOKUP(D606,#REF!,#REF!)</f>
        <v>#NAME?</v>
      </c>
      <c r="C606" s="19" t="str">
        <f t="shared" si="11"/>
        <v>3_art</v>
      </c>
      <c r="D606" s="19" t="str">
        <f t="shared" si="12"/>
        <v>Strix hadorami</v>
      </c>
      <c r="E606" s="19" t="str">
        <f t="shared" si="14"/>
        <v>Desert Owl</v>
      </c>
      <c r="F606" s="20" t="e">
        <f t="array" aca="1" ref="F606" ca="1">IF(C606="3_art",IF(E606=_xludf.XLOOKUP(B606,#REF!,#REF!),"",_xludf.XLOOKUP(B606,#REF!,#REF!)),IF(C606="2_familj",IF(E606=_xludf.XLOOKUP(B606,#REF!,#REF!),"",_xludf.XLOOKUP(B606,#REF!,#REF!)),""))</f>
        <v>#NAME?</v>
      </c>
      <c r="G606" s="20" t="str">
        <f t="shared" si="13"/>
        <v/>
      </c>
      <c r="H606" s="20">
        <v>603</v>
      </c>
      <c r="I606" s="20">
        <v>603</v>
      </c>
      <c r="J606" s="38" t="s">
        <v>42</v>
      </c>
      <c r="K606" s="39" t="s">
        <v>1813</v>
      </c>
      <c r="L606" s="34" t="s">
        <v>1814</v>
      </c>
      <c r="M606" s="34" t="s">
        <v>1815</v>
      </c>
      <c r="N606" s="24" t="s">
        <v>310</v>
      </c>
      <c r="O606" s="24"/>
      <c r="P606" s="67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45"/>
      <c r="AI606" s="45"/>
    </row>
    <row r="607" spans="1:35" ht="13.5" customHeight="1">
      <c r="A607" s="19" t="e">
        <f t="shared" ca="1" si="10"/>
        <v>#NAME?</v>
      </c>
      <c r="B607" s="19" t="e">
        <f t="array" aca="1" ref="B607" ca="1">_xludf.XLOOKUP(D607,#REF!,#REF!)</f>
        <v>#NAME?</v>
      </c>
      <c r="C607" s="19" t="str">
        <f t="shared" si="11"/>
        <v>3_art</v>
      </c>
      <c r="D607" s="19" t="str">
        <f t="shared" si="12"/>
        <v>Strix butleri</v>
      </c>
      <c r="E607" s="19" t="str">
        <f t="shared" si="14"/>
        <v>Omani Owl</v>
      </c>
      <c r="F607" s="20" t="e">
        <f t="array" aca="1" ref="F607" ca="1">IF(C607="3_art",IF(E607=_xludf.XLOOKUP(B607,#REF!,#REF!),"",_xludf.XLOOKUP(B607,#REF!,#REF!)),IF(C607="2_familj",IF(E607=_xludf.XLOOKUP(B607,#REF!,#REF!),"",_xludf.XLOOKUP(B607,#REF!,#REF!)),""))</f>
        <v>#NAME?</v>
      </c>
      <c r="G607" s="20" t="str">
        <f t="shared" si="13"/>
        <v/>
      </c>
      <c r="H607" s="20">
        <v>604</v>
      </c>
      <c r="I607" s="20">
        <v>604</v>
      </c>
      <c r="J607" s="38" t="s">
        <v>42</v>
      </c>
      <c r="K607" s="39" t="s">
        <v>1816</v>
      </c>
      <c r="L607" s="34" t="s">
        <v>1817</v>
      </c>
      <c r="M607" s="34" t="s">
        <v>1818</v>
      </c>
      <c r="N607" s="24"/>
      <c r="O607" s="24"/>
      <c r="P607" s="67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45"/>
      <c r="AI607" s="45"/>
    </row>
    <row r="608" spans="1:35" ht="13.5" customHeight="1">
      <c r="A608" s="19" t="e">
        <f t="shared" ca="1" si="10"/>
        <v>#NAME?</v>
      </c>
      <c r="B608" s="19" t="e">
        <f t="array" aca="1" ref="B608" ca="1">_xludf.XLOOKUP(D608,#REF!,#REF!)</f>
        <v>#NAME?</v>
      </c>
      <c r="C608" s="19" t="str">
        <f t="shared" si="11"/>
        <v>3_art</v>
      </c>
      <c r="D608" s="19" t="str">
        <f t="shared" si="12"/>
        <v>Strix uralensis</v>
      </c>
      <c r="E608" s="19" t="str">
        <f t="shared" si="14"/>
        <v>Ural Owl</v>
      </c>
      <c r="F608" s="20" t="e">
        <f t="array" aca="1" ref="F608" ca="1">IF(C608="3_art",IF(E608=_xludf.XLOOKUP(B608,#REF!,#REF!),"",_xludf.XLOOKUP(B608,#REF!,#REF!)),IF(C608="2_familj",IF(E608=_xludf.XLOOKUP(B608,#REF!,#REF!),"",_xludf.XLOOKUP(B608,#REF!,#REF!)),""))</f>
        <v>#NAME?</v>
      </c>
      <c r="G608" s="20" t="str">
        <f t="shared" si="13"/>
        <v/>
      </c>
      <c r="H608" s="20">
        <v>605</v>
      </c>
      <c r="I608" s="20">
        <v>605</v>
      </c>
      <c r="J608" s="38" t="s">
        <v>42</v>
      </c>
      <c r="K608" s="39" t="s">
        <v>1819</v>
      </c>
      <c r="L608" s="34" t="s">
        <v>1820</v>
      </c>
      <c r="M608" s="34" t="s">
        <v>1821</v>
      </c>
      <c r="N608" s="24" t="s">
        <v>105</v>
      </c>
      <c r="O608" s="24"/>
      <c r="P608" s="67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</row>
    <row r="609" spans="1:35" ht="13.5" customHeight="1">
      <c r="A609" s="19" t="e">
        <f t="shared" ca="1" si="10"/>
        <v>#NAME?</v>
      </c>
      <c r="B609" s="19" t="e">
        <f t="array" aca="1" ref="B609" ca="1">_xludf.XLOOKUP(D609,#REF!,#REF!)</f>
        <v>#NAME?</v>
      </c>
      <c r="C609" s="19" t="str">
        <f t="shared" si="11"/>
        <v>3_art</v>
      </c>
      <c r="D609" s="19" t="str">
        <f t="shared" si="12"/>
        <v>Strix nebulosa</v>
      </c>
      <c r="E609" s="19" t="str">
        <f t="shared" si="14"/>
        <v>Great Grey Owl</v>
      </c>
      <c r="F609" s="20" t="e">
        <f t="array" aca="1" ref="F609" ca="1">IF(C609="3_art",IF(E609=_xludf.XLOOKUP(B609,#REF!,#REF!),"",_xludf.XLOOKUP(B609,#REF!,#REF!)),IF(C609="2_familj",IF(E609=_xludf.XLOOKUP(B609,#REF!,#REF!),"",_xludf.XLOOKUP(B609,#REF!,#REF!)),""))</f>
        <v>#NAME?</v>
      </c>
      <c r="G609" s="20" t="str">
        <f t="shared" si="13"/>
        <v/>
      </c>
      <c r="H609" s="20">
        <v>606</v>
      </c>
      <c r="I609" s="20">
        <v>606</v>
      </c>
      <c r="J609" s="38" t="s">
        <v>42</v>
      </c>
      <c r="K609" s="39" t="s">
        <v>1822</v>
      </c>
      <c r="L609" s="34" t="s">
        <v>1823</v>
      </c>
      <c r="M609" s="34" t="s">
        <v>1824</v>
      </c>
      <c r="N609" s="24"/>
      <c r="O609" s="24"/>
      <c r="P609" s="67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  <c r="AI609" s="45"/>
    </row>
    <row r="610" spans="1:35" ht="27" customHeight="1">
      <c r="A610" s="19" t="e">
        <f t="shared" ca="1" si="10"/>
        <v>#NAME?</v>
      </c>
      <c r="B610" s="19" t="e">
        <f t="array" aca="1" ref="B610" ca="1">_xludf.XLOOKUP(D610,#REF!,#REF!)</f>
        <v>#NAME?</v>
      </c>
      <c r="C610" s="19" t="str">
        <f t="shared" si="11"/>
        <v>1_ordning</v>
      </c>
      <c r="D610" s="19" t="str">
        <f t="shared" si="12"/>
        <v>Accipitriformes</v>
      </c>
      <c r="E610" s="19">
        <f t="shared" si="14"/>
        <v>0</v>
      </c>
      <c r="F610" s="20" t="str">
        <f t="array" ref="F610">IF(C610="3_art",IF(E610=_xludf.XLOOKUP(B610,#REF!,#REF!),"",_xludf.XLOOKUP(B610,#REF!,#REF!)),IF(C610="2_familj",IF(E610=_xludf.XLOOKUP(B610,#REF!,#REF!),"",_xludf.XLOOKUP(B610,#REF!,#REF!)),""))</f>
        <v/>
      </c>
      <c r="G610" s="20" t="str">
        <f t="shared" si="13"/>
        <v/>
      </c>
      <c r="H610" s="20">
        <v>607</v>
      </c>
      <c r="I610" s="20">
        <v>607</v>
      </c>
      <c r="J610" s="38"/>
      <c r="K610" s="22" t="s">
        <v>1825</v>
      </c>
      <c r="L610" s="22" t="s">
        <v>1826</v>
      </c>
      <c r="M610" s="34"/>
      <c r="N610" s="24"/>
      <c r="O610" s="24"/>
      <c r="P610" s="25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</row>
    <row r="611" spans="1:35" ht="13.5" customHeight="1">
      <c r="A611" s="19" t="e">
        <f t="shared" ca="1" si="10"/>
        <v>#NAME?</v>
      </c>
      <c r="B611" s="19" t="e">
        <f t="array" aca="1" ref="B611" ca="1">_xludf.XLOOKUP(D611,#REF!,#REF!)</f>
        <v>#NAME?</v>
      </c>
      <c r="C611" s="19" t="str">
        <f t="shared" si="11"/>
        <v>2_familj</v>
      </c>
      <c r="D611" s="19" t="str">
        <f t="shared" si="12"/>
        <v>Pandionidae</v>
      </c>
      <c r="E611" s="19" t="str">
        <f t="shared" si="14"/>
        <v>Ospreys</v>
      </c>
      <c r="F611" s="20" t="e">
        <f t="array" aca="1" ref="F611" ca="1">IF(C611="3_art",IF(E611=_xludf.XLOOKUP(B611,#REF!,#REF!),"",_xludf.XLOOKUP(B611,#REF!,#REF!)),IF(C611="2_familj",IF(E611=_xludf.XLOOKUP(B611,#REF!,#REF!),"",_xludf.XLOOKUP(B611,#REF!,#REF!)),""))</f>
        <v>#NAME?</v>
      </c>
      <c r="G611" s="20" t="str">
        <f t="shared" si="13"/>
        <v/>
      </c>
      <c r="H611" s="20">
        <v>608</v>
      </c>
      <c r="I611" s="20">
        <v>608</v>
      </c>
      <c r="J611" s="38"/>
      <c r="K611" s="56" t="s">
        <v>1827</v>
      </c>
      <c r="L611" s="30" t="s">
        <v>1828</v>
      </c>
      <c r="M611" s="30" t="s">
        <v>1829</v>
      </c>
      <c r="N611" s="31"/>
      <c r="O611" s="24"/>
      <c r="P611" s="25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</row>
    <row r="612" spans="1:35" ht="13.5" customHeight="1">
      <c r="A612" s="19" t="e">
        <f t="shared" ca="1" si="10"/>
        <v>#NAME?</v>
      </c>
      <c r="B612" s="19" t="e">
        <f t="array" aca="1" ref="B612" ca="1">_xludf.XLOOKUP(D612,#REF!,#REF!)</f>
        <v>#NAME?</v>
      </c>
      <c r="C612" s="19" t="str">
        <f t="shared" si="11"/>
        <v>3_art</v>
      </c>
      <c r="D612" s="19" t="str">
        <f t="shared" si="12"/>
        <v>Pandion haliaetus</v>
      </c>
      <c r="E612" s="19" t="str">
        <f t="shared" si="14"/>
        <v>Osprey</v>
      </c>
      <c r="F612" s="20" t="e">
        <f t="array" aca="1" ref="F612" ca="1">IF(C612="3_art",IF(E612=_xludf.XLOOKUP(B612,#REF!,#REF!),"",_xludf.XLOOKUP(B612,#REF!,#REF!)),IF(C612="2_familj",IF(E612=_xludf.XLOOKUP(B612,#REF!,#REF!),"",_xludf.XLOOKUP(B612,#REF!,#REF!)),""))</f>
        <v>#NAME?</v>
      </c>
      <c r="G612" s="20" t="str">
        <f t="shared" si="13"/>
        <v/>
      </c>
      <c r="H612" s="20">
        <v>609</v>
      </c>
      <c r="I612" s="20">
        <v>609</v>
      </c>
      <c r="J612" s="38" t="s">
        <v>42</v>
      </c>
      <c r="K612" s="44" t="s">
        <v>1830</v>
      </c>
      <c r="L612" s="34" t="s">
        <v>1831</v>
      </c>
      <c r="M612" s="34" t="s">
        <v>1832</v>
      </c>
      <c r="N612" s="24"/>
      <c r="O612" s="24"/>
      <c r="P612" s="25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</row>
    <row r="613" spans="1:35" ht="13.5" customHeight="1">
      <c r="A613" s="19" t="e">
        <f t="shared" ca="1" si="10"/>
        <v>#NAME?</v>
      </c>
      <c r="B613" s="19" t="e">
        <f t="array" aca="1" ref="B613" ca="1">_xludf.XLOOKUP(D613,#REF!,#REF!)</f>
        <v>#NAME?</v>
      </c>
      <c r="C613" s="19" t="str">
        <f t="shared" si="11"/>
        <v>2_familj</v>
      </c>
      <c r="D613" s="19" t="str">
        <f t="shared" si="12"/>
        <v>Accipitridae</v>
      </c>
      <c r="E613" s="19" t="str">
        <f t="shared" si="14"/>
        <v>Kites, Hawks, Eagles</v>
      </c>
      <c r="F613" s="20" t="e">
        <f t="array" aca="1" ref="F613" ca="1">IF(C613="3_art",IF(E613=_xludf.XLOOKUP(B613,#REF!,#REF!),"",_xludf.XLOOKUP(B613,#REF!,#REF!)),IF(C613="2_familj",IF(E613=_xludf.XLOOKUP(B613,#REF!,#REF!),"",_xludf.XLOOKUP(B613,#REF!,#REF!)),""))</f>
        <v>#NAME?</v>
      </c>
      <c r="G613" s="20" t="str">
        <f t="shared" si="13"/>
        <v/>
      </c>
      <c r="H613" s="20">
        <v>610</v>
      </c>
      <c r="I613" s="20">
        <v>610</v>
      </c>
      <c r="J613" s="38"/>
      <c r="K613" s="56" t="s">
        <v>1833</v>
      </c>
      <c r="L613" s="30" t="s">
        <v>1834</v>
      </c>
      <c r="M613" s="30" t="s">
        <v>1835</v>
      </c>
      <c r="N613" s="31"/>
      <c r="O613" s="24"/>
      <c r="P613" s="25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</row>
    <row r="614" spans="1:35" ht="13.5" customHeight="1">
      <c r="A614" s="19" t="e">
        <f t="shared" ca="1" si="10"/>
        <v>#NAME?</v>
      </c>
      <c r="B614" s="19" t="e">
        <f t="array" aca="1" ref="B614" ca="1">_xludf.XLOOKUP(D614,#REF!,#REF!)</f>
        <v>#NAME?</v>
      </c>
      <c r="C614" s="19" t="str">
        <f t="shared" si="11"/>
        <v>3_art</v>
      </c>
      <c r="D614" s="19" t="str">
        <f t="shared" si="12"/>
        <v>Chelictinia riocourii</v>
      </c>
      <c r="E614" s="19" t="str">
        <f t="shared" si="14"/>
        <v>Scissor-tailed Kite</v>
      </c>
      <c r="F614" s="20" t="e">
        <f t="array" aca="1" ref="F614" ca="1">IF(C614="3_art",IF(E614=_xludf.XLOOKUP(B614,#REF!,#REF!),"",_xludf.XLOOKUP(B614,#REF!,#REF!)),IF(C614="2_familj",IF(E614=_xludf.XLOOKUP(B614,#REF!,#REF!),"",_xludf.XLOOKUP(B614,#REF!,#REF!)),""))</f>
        <v>#NAME?</v>
      </c>
      <c r="G614" s="20" t="str">
        <f t="shared" si="13"/>
        <v/>
      </c>
      <c r="H614" s="20">
        <v>611</v>
      </c>
      <c r="I614" s="20">
        <v>611</v>
      </c>
      <c r="J614" s="38" t="s">
        <v>32</v>
      </c>
      <c r="K614" s="44" t="s">
        <v>1836</v>
      </c>
      <c r="L614" s="34" t="s">
        <v>1837</v>
      </c>
      <c r="M614" s="34" t="s">
        <v>1838</v>
      </c>
      <c r="N614" s="24"/>
      <c r="O614" s="24"/>
      <c r="P614" s="25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</row>
    <row r="615" spans="1:35" ht="13.5" customHeight="1">
      <c r="A615" s="19" t="e">
        <f t="shared" ca="1" si="10"/>
        <v>#NAME?</v>
      </c>
      <c r="B615" s="19" t="e">
        <f t="array" aca="1" ref="B615" ca="1">_xludf.XLOOKUP(D615,#REF!,#REF!)</f>
        <v>#NAME?</v>
      </c>
      <c r="C615" s="19" t="str">
        <f t="shared" si="11"/>
        <v>3_art</v>
      </c>
      <c r="D615" s="19" t="str">
        <f t="shared" si="12"/>
        <v>Elanus caeruleus</v>
      </c>
      <c r="E615" s="19" t="str">
        <f t="shared" si="14"/>
        <v>Black-winged Kite</v>
      </c>
      <c r="F615" s="20" t="e">
        <f t="array" aca="1" ref="F615" ca="1">IF(C615="3_art",IF(E615=_xludf.XLOOKUP(B615,#REF!,#REF!),"",_xludf.XLOOKUP(B615,#REF!,#REF!)),IF(C615="2_familj",IF(E615=_xludf.XLOOKUP(B615,#REF!,#REF!),"",_xludf.XLOOKUP(B615,#REF!,#REF!)),""))</f>
        <v>#NAME?</v>
      </c>
      <c r="G615" s="20" t="str">
        <f t="shared" si="13"/>
        <v/>
      </c>
      <c r="H615" s="20">
        <v>612</v>
      </c>
      <c r="I615" s="20">
        <v>612</v>
      </c>
      <c r="J615" s="38" t="s">
        <v>42</v>
      </c>
      <c r="K615" s="44" t="s">
        <v>1839</v>
      </c>
      <c r="L615" s="34" t="s">
        <v>1840</v>
      </c>
      <c r="M615" s="34" t="s">
        <v>1841</v>
      </c>
      <c r="N615" s="24"/>
      <c r="O615" s="24"/>
      <c r="P615" s="25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</row>
    <row r="616" spans="1:35" ht="13.5" customHeight="1">
      <c r="A616" s="19" t="e">
        <f t="shared" ca="1" si="10"/>
        <v>#NAME?</v>
      </c>
      <c r="B616" s="19" t="e">
        <f t="array" aca="1" ref="B616" ca="1">_xludf.XLOOKUP(D616,#REF!,#REF!)</f>
        <v>#NAME?</v>
      </c>
      <c r="C616" s="19" t="str">
        <f t="shared" si="11"/>
        <v>3_art</v>
      </c>
      <c r="D616" s="19" t="str">
        <f t="shared" si="12"/>
        <v>Gypaetus barbatus</v>
      </c>
      <c r="E616" s="19" t="str">
        <f t="shared" si="14"/>
        <v>Bearded Vulture</v>
      </c>
      <c r="F616" s="20" t="e">
        <f t="array" aca="1" ref="F616" ca="1">IF(C616="3_art",IF(E616=_xludf.XLOOKUP(B616,#REF!,#REF!),"",_xludf.XLOOKUP(B616,#REF!,#REF!)),IF(C616="2_familj",IF(E616=_xludf.XLOOKUP(B616,#REF!,#REF!),"",_xludf.XLOOKUP(B616,#REF!,#REF!)),""))</f>
        <v>#NAME?</v>
      </c>
      <c r="G616" s="20" t="str">
        <f t="shared" si="13"/>
        <v/>
      </c>
      <c r="H616" s="20">
        <v>613</v>
      </c>
      <c r="I616" s="20">
        <v>613</v>
      </c>
      <c r="J616" s="38" t="s">
        <v>42</v>
      </c>
      <c r="K616" s="39" t="s">
        <v>1842</v>
      </c>
      <c r="L616" s="34" t="s">
        <v>1843</v>
      </c>
      <c r="M616" s="34" t="s">
        <v>1844</v>
      </c>
      <c r="N616" s="24"/>
      <c r="O616" s="24"/>
      <c r="P616" s="25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</row>
    <row r="617" spans="1:35" ht="13.5" customHeight="1">
      <c r="A617" s="19" t="e">
        <f t="shared" ca="1" si="10"/>
        <v>#NAME?</v>
      </c>
      <c r="B617" s="19" t="e">
        <f t="array" aca="1" ref="B617" ca="1">_xludf.XLOOKUP(D617,#REF!,#REF!)</f>
        <v>#NAME?</v>
      </c>
      <c r="C617" s="19" t="str">
        <f t="shared" si="11"/>
        <v>3_art</v>
      </c>
      <c r="D617" s="19" t="str">
        <f t="shared" si="12"/>
        <v>Neophron percnopterus</v>
      </c>
      <c r="E617" s="19" t="str">
        <f t="shared" si="14"/>
        <v>Egyptian Vulture</v>
      </c>
      <c r="F617" s="20" t="e">
        <f t="array" aca="1" ref="F617" ca="1">IF(C617="3_art",IF(E617=_xludf.XLOOKUP(B617,#REF!,#REF!),"",_xludf.XLOOKUP(B617,#REF!,#REF!)),IF(C617="2_familj",IF(E617=_xludf.XLOOKUP(B617,#REF!,#REF!),"",_xludf.XLOOKUP(B617,#REF!,#REF!)),""))</f>
        <v>#NAME?</v>
      </c>
      <c r="G617" s="20" t="str">
        <f t="shared" si="13"/>
        <v/>
      </c>
      <c r="H617" s="20">
        <v>614</v>
      </c>
      <c r="I617" s="20">
        <v>614</v>
      </c>
      <c r="J617" s="38" t="s">
        <v>42</v>
      </c>
      <c r="K617" s="39" t="s">
        <v>1845</v>
      </c>
      <c r="L617" s="34" t="s">
        <v>1846</v>
      </c>
      <c r="M617" s="34" t="s">
        <v>1847</v>
      </c>
      <c r="N617" s="24"/>
      <c r="O617" s="24"/>
      <c r="P617" s="25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</row>
    <row r="618" spans="1:35" ht="13.5" customHeight="1">
      <c r="A618" s="19" t="e">
        <f t="shared" ca="1" si="10"/>
        <v>#NAME?</v>
      </c>
      <c r="B618" s="19" t="e">
        <f t="array" aca="1" ref="B618" ca="1">_xludf.XLOOKUP(D618,#REF!,#REF!)</f>
        <v>#NAME?</v>
      </c>
      <c r="C618" s="19" t="str">
        <f t="shared" si="11"/>
        <v>3_art</v>
      </c>
      <c r="D618" s="19" t="str">
        <f t="shared" si="12"/>
        <v>Pernis apivorus</v>
      </c>
      <c r="E618" s="19" t="str">
        <f t="shared" si="14"/>
        <v>European Honey Buzzard</v>
      </c>
      <c r="F618" s="20" t="e">
        <f t="array" aca="1" ref="F618" ca="1">IF(C618="3_art",IF(E618=_xludf.XLOOKUP(B618,#REF!,#REF!),"",_xludf.XLOOKUP(B618,#REF!,#REF!)),IF(C618="2_familj",IF(E618=_xludf.XLOOKUP(B618,#REF!,#REF!),"",_xludf.XLOOKUP(B618,#REF!,#REF!)),""))</f>
        <v>#NAME?</v>
      </c>
      <c r="G618" s="20" t="str">
        <f t="shared" si="13"/>
        <v/>
      </c>
      <c r="H618" s="20">
        <v>615</v>
      </c>
      <c r="I618" s="20">
        <v>615</v>
      </c>
      <c r="J618" s="38" t="s">
        <v>42</v>
      </c>
      <c r="K618" s="39" t="s">
        <v>1848</v>
      </c>
      <c r="L618" s="34" t="s">
        <v>1849</v>
      </c>
      <c r="M618" s="34" t="s">
        <v>1850</v>
      </c>
      <c r="N618" s="24"/>
      <c r="O618" s="24"/>
      <c r="P618" s="25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</row>
    <row r="619" spans="1:35" ht="13.5" customHeight="1">
      <c r="A619" s="19" t="e">
        <f t="shared" ca="1" si="10"/>
        <v>#NAME?</v>
      </c>
      <c r="B619" s="19" t="e">
        <f t="array" aca="1" ref="B619" ca="1">_xludf.XLOOKUP(D619,#REF!,#REF!)</f>
        <v>#NAME?</v>
      </c>
      <c r="C619" s="19" t="str">
        <f t="shared" si="11"/>
        <v>3_art</v>
      </c>
      <c r="D619" s="19" t="str">
        <f t="shared" si="12"/>
        <v>Pernis ptilorhynchus</v>
      </c>
      <c r="E619" s="19" t="str">
        <f t="shared" si="14"/>
        <v>Crested Honey Buzzard</v>
      </c>
      <c r="F619" s="20" t="e">
        <f t="array" aca="1" ref="F619" ca="1">IF(C619="3_art",IF(E619=_xludf.XLOOKUP(B619,#REF!,#REF!),"",_xludf.XLOOKUP(B619,#REF!,#REF!)),IF(C619="2_familj",IF(E619=_xludf.XLOOKUP(B619,#REF!,#REF!),"",_xludf.XLOOKUP(B619,#REF!,#REF!)),""))</f>
        <v>#NAME?</v>
      </c>
      <c r="G619" s="20" t="str">
        <f t="shared" si="13"/>
        <v/>
      </c>
      <c r="H619" s="20">
        <v>616</v>
      </c>
      <c r="I619" s="20">
        <v>616</v>
      </c>
      <c r="J619" s="38" t="s">
        <v>89</v>
      </c>
      <c r="K619" s="39" t="s">
        <v>1851</v>
      </c>
      <c r="L619" s="34" t="s">
        <v>1852</v>
      </c>
      <c r="M619" s="34" t="s">
        <v>1853</v>
      </c>
      <c r="N619" s="24"/>
      <c r="O619" s="24"/>
      <c r="P619" s="25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</row>
    <row r="620" spans="1:35" ht="13.5" customHeight="1">
      <c r="A620" s="19" t="e">
        <f t="shared" ca="1" si="10"/>
        <v>#NAME?</v>
      </c>
      <c r="B620" s="19" t="e">
        <f t="array" aca="1" ref="B620" ca="1">_xludf.XLOOKUP(D620,#REF!,#REF!)</f>
        <v>#NAME?</v>
      </c>
      <c r="C620" s="19" t="str">
        <f t="shared" si="11"/>
        <v>3_art</v>
      </c>
      <c r="D620" s="19" t="str">
        <f t="shared" si="12"/>
        <v>Elanoides forficatus</v>
      </c>
      <c r="E620" s="19" t="str">
        <f t="shared" si="14"/>
        <v>Swallow-tailed Kite</v>
      </c>
      <c r="F620" s="20" t="e">
        <f t="array" aca="1" ref="F620" ca="1">IF(C620="3_art",IF(E620=_xludf.XLOOKUP(B620,#REF!,#REF!),"",_xludf.XLOOKUP(B620,#REF!,#REF!)),IF(C620="2_familj",IF(E620=_xludf.XLOOKUP(B620,#REF!,#REF!),"",_xludf.XLOOKUP(B620,#REF!,#REF!)),""))</f>
        <v>#NAME?</v>
      </c>
      <c r="G620" s="20" t="str">
        <f t="shared" si="13"/>
        <v/>
      </c>
      <c r="H620" s="20">
        <v>617</v>
      </c>
      <c r="I620" s="20">
        <v>617</v>
      </c>
      <c r="J620" s="38" t="s">
        <v>32</v>
      </c>
      <c r="K620" s="39" t="s">
        <v>1854</v>
      </c>
      <c r="L620" s="34" t="s">
        <v>1855</v>
      </c>
      <c r="M620" s="34" t="s">
        <v>1856</v>
      </c>
      <c r="N620" s="24"/>
      <c r="O620" s="24"/>
      <c r="P620" s="25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</row>
    <row r="621" spans="1:35" ht="13.5" customHeight="1">
      <c r="A621" s="19" t="e">
        <f t="shared" ca="1" si="10"/>
        <v>#NAME?</v>
      </c>
      <c r="B621" s="19" t="e">
        <f t="array" aca="1" ref="B621" ca="1">_xludf.XLOOKUP(D621,#REF!,#REF!)</f>
        <v>#NAME?</v>
      </c>
      <c r="C621" s="19" t="str">
        <f t="shared" si="11"/>
        <v>3_art</v>
      </c>
      <c r="D621" s="19" t="str">
        <f t="shared" si="12"/>
        <v>Aegypius monachus</v>
      </c>
      <c r="E621" s="19" t="str">
        <f t="shared" si="14"/>
        <v>Cinereous Vulture</v>
      </c>
      <c r="F621" s="20" t="e">
        <f t="array" aca="1" ref="F621" ca="1">IF(C621="3_art",IF(E621=_xludf.XLOOKUP(B621,#REF!,#REF!),"",_xludf.XLOOKUP(B621,#REF!,#REF!)),IF(C621="2_familj",IF(E621=_xludf.XLOOKUP(B621,#REF!,#REF!),"",_xludf.XLOOKUP(B621,#REF!,#REF!)),""))</f>
        <v>#NAME?</v>
      </c>
      <c r="G621" s="20" t="str">
        <f t="shared" si="13"/>
        <v/>
      </c>
      <c r="H621" s="20">
        <v>618</v>
      </c>
      <c r="I621" s="20">
        <v>618</v>
      </c>
      <c r="J621" s="38" t="s">
        <v>42</v>
      </c>
      <c r="K621" s="39" t="s">
        <v>1857</v>
      </c>
      <c r="L621" s="34" t="s">
        <v>1858</v>
      </c>
      <c r="M621" s="34" t="s">
        <v>1859</v>
      </c>
      <c r="N621" s="24"/>
      <c r="O621" s="24"/>
      <c r="P621" s="25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</row>
    <row r="622" spans="1:35" ht="13.5" customHeight="1">
      <c r="A622" s="19" t="e">
        <f t="shared" ca="1" si="10"/>
        <v>#NAME?</v>
      </c>
      <c r="B622" s="19" t="e">
        <f t="array" aca="1" ref="B622" ca="1">_xludf.XLOOKUP(D622,#REF!,#REF!)</f>
        <v>#NAME?</v>
      </c>
      <c r="C622" s="19" t="str">
        <f t="shared" si="11"/>
        <v>3_art</v>
      </c>
      <c r="D622" s="19" t="str">
        <f t="shared" si="12"/>
        <v>Torgos tracheliotos</v>
      </c>
      <c r="E622" s="19" t="str">
        <f t="shared" si="14"/>
        <v>Lappet-faced Vulture</v>
      </c>
      <c r="F622" s="20" t="e">
        <f t="array" aca="1" ref="F622" ca="1">IF(C622="3_art",IF(E622=_xludf.XLOOKUP(B622,#REF!,#REF!),"",_xludf.XLOOKUP(B622,#REF!,#REF!)),IF(C622="2_familj",IF(E622=_xludf.XLOOKUP(B622,#REF!,#REF!),"",_xludf.XLOOKUP(B622,#REF!,#REF!)),""))</f>
        <v>#NAME?</v>
      </c>
      <c r="G622" s="20" t="str">
        <f t="shared" si="13"/>
        <v/>
      </c>
      <c r="H622" s="20">
        <v>619</v>
      </c>
      <c r="I622" s="20">
        <v>619</v>
      </c>
      <c r="J622" s="38" t="s">
        <v>42</v>
      </c>
      <c r="K622" s="39" t="s">
        <v>1860</v>
      </c>
      <c r="L622" s="34" t="s">
        <v>1861</v>
      </c>
      <c r="M622" s="34" t="s">
        <v>1862</v>
      </c>
      <c r="N622" s="24"/>
      <c r="O622" s="24"/>
      <c r="P622" s="25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</row>
    <row r="623" spans="1:35" ht="13.5" customHeight="1">
      <c r="A623" s="19" t="e">
        <f t="shared" ca="1" si="10"/>
        <v>#NAME?</v>
      </c>
      <c r="B623" s="19" t="e">
        <f t="array" aca="1" ref="B623" ca="1">_xludf.XLOOKUP(D623,#REF!,#REF!)</f>
        <v>#NAME?</v>
      </c>
      <c r="C623" s="19" t="str">
        <f t="shared" si="11"/>
        <v>3_art</v>
      </c>
      <c r="D623" s="19" t="str">
        <f t="shared" si="12"/>
        <v>Necrosyrtes monachus</v>
      </c>
      <c r="E623" s="19" t="str">
        <f t="shared" si="14"/>
        <v>Hooded Vulture</v>
      </c>
      <c r="F623" s="20" t="e">
        <f t="array" aca="1" ref="F623" ca="1">IF(C623="3_art",IF(E623=_xludf.XLOOKUP(B623,#REF!,#REF!),"",_xludf.XLOOKUP(B623,#REF!,#REF!)),IF(C623="2_familj",IF(E623=_xludf.XLOOKUP(B623,#REF!,#REF!),"",_xludf.XLOOKUP(B623,#REF!,#REF!)),""))</f>
        <v>#NAME?</v>
      </c>
      <c r="G623" s="20" t="str">
        <f t="shared" si="13"/>
        <v/>
      </c>
      <c r="H623" s="20">
        <v>620</v>
      </c>
      <c r="I623" s="20">
        <v>620</v>
      </c>
      <c r="J623" s="38" t="s">
        <v>32</v>
      </c>
      <c r="K623" s="39" t="s">
        <v>1863</v>
      </c>
      <c r="L623" s="34" t="s">
        <v>1864</v>
      </c>
      <c r="M623" s="34" t="s">
        <v>1865</v>
      </c>
      <c r="N623" s="24"/>
      <c r="O623" s="24"/>
      <c r="P623" s="25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</row>
    <row r="624" spans="1:35" ht="13.5" customHeight="1">
      <c r="A624" s="19" t="e">
        <f t="shared" ca="1" si="10"/>
        <v>#NAME?</v>
      </c>
      <c r="B624" s="19" t="e">
        <f t="array" aca="1" ref="B624" ca="1">_xludf.XLOOKUP(D624,#REF!,#REF!)</f>
        <v>#NAME?</v>
      </c>
      <c r="C624" s="19" t="str">
        <f t="shared" si="11"/>
        <v>3_art</v>
      </c>
      <c r="D624" s="19" t="str">
        <f t="shared" si="12"/>
        <v>Gyps bengalensis</v>
      </c>
      <c r="E624" s="19" t="str">
        <f t="shared" si="14"/>
        <v>White-rumped Vulture</v>
      </c>
      <c r="F624" s="20" t="e">
        <f t="array" aca="1" ref="F624" ca="1">IF(C624="3_art",IF(E624=_xludf.XLOOKUP(B624,#REF!,#REF!),"",_xludf.XLOOKUP(B624,#REF!,#REF!)),IF(C624="2_familj",IF(E624=_xludf.XLOOKUP(B624,#REF!,#REF!),"",_xludf.XLOOKUP(B624,#REF!,#REF!)),""))</f>
        <v>#NAME?</v>
      </c>
      <c r="G624" s="20" t="str">
        <f t="shared" si="13"/>
        <v/>
      </c>
      <c r="H624" s="20">
        <v>621</v>
      </c>
      <c r="I624" s="20">
        <v>621</v>
      </c>
      <c r="J624" s="38" t="s">
        <v>23</v>
      </c>
      <c r="K624" s="39" t="s">
        <v>1866</v>
      </c>
      <c r="L624" s="34" t="s">
        <v>1867</v>
      </c>
      <c r="M624" s="34" t="s">
        <v>1868</v>
      </c>
      <c r="N624" s="24"/>
      <c r="O624" s="24"/>
      <c r="P624" s="25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</row>
    <row r="625" spans="1:35" ht="13.5" customHeight="1">
      <c r="A625" s="19" t="e">
        <f t="shared" ca="1" si="10"/>
        <v>#NAME?</v>
      </c>
      <c r="B625" s="19" t="e">
        <f t="array" aca="1" ref="B625" ca="1">_xludf.XLOOKUP(D625,#REF!,#REF!)</f>
        <v>#NAME?</v>
      </c>
      <c r="C625" s="19" t="str">
        <f t="shared" si="11"/>
        <v>3_art</v>
      </c>
      <c r="D625" s="19" t="str">
        <f t="shared" si="12"/>
        <v>Gyps himalayensis</v>
      </c>
      <c r="E625" s="19" t="str">
        <f t="shared" si="14"/>
        <v>Himalayan Vulture</v>
      </c>
      <c r="F625" s="20" t="e">
        <f t="array" aca="1" ref="F625" ca="1">IF(C625="3_art",IF(E625=_xludf.XLOOKUP(B625,#REF!,#REF!),"",_xludf.XLOOKUP(B625,#REF!,#REF!)),IF(C625="2_familj",IF(E625=_xludf.XLOOKUP(B625,#REF!,#REF!),"",_xludf.XLOOKUP(B625,#REF!,#REF!)),""))</f>
        <v>#NAME?</v>
      </c>
      <c r="G625" s="20" t="str">
        <f t="shared" si="13"/>
        <v/>
      </c>
      <c r="H625" s="20">
        <v>622</v>
      </c>
      <c r="I625" s="20">
        <v>622</v>
      </c>
      <c r="J625" s="38" t="s">
        <v>32</v>
      </c>
      <c r="K625" s="39" t="s">
        <v>1869</v>
      </c>
      <c r="L625" s="34" t="s">
        <v>1870</v>
      </c>
      <c r="M625" s="34" t="s">
        <v>1871</v>
      </c>
      <c r="N625" s="24"/>
      <c r="O625" s="24"/>
      <c r="P625" s="25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</row>
    <row r="626" spans="1:35" ht="13.5" customHeight="1">
      <c r="A626" s="19" t="e">
        <f t="shared" ca="1" si="10"/>
        <v>#NAME?</v>
      </c>
      <c r="B626" s="19" t="e">
        <f t="array" aca="1" ref="B626" ca="1">_xludf.XLOOKUP(D626,#REF!,#REF!)</f>
        <v>#NAME?</v>
      </c>
      <c r="C626" s="19" t="str">
        <f t="shared" si="11"/>
        <v>3_art</v>
      </c>
      <c r="D626" s="19" t="str">
        <f t="shared" si="12"/>
        <v>Gyps africanus</v>
      </c>
      <c r="E626" s="19" t="str">
        <f t="shared" si="14"/>
        <v>White-backed Vulture</v>
      </c>
      <c r="F626" s="20" t="e">
        <f t="array" aca="1" ref="F626" ca="1">IF(C626="3_art",IF(E626=_xludf.XLOOKUP(B626,#REF!,#REF!),"",_xludf.XLOOKUP(B626,#REF!,#REF!)),IF(C626="2_familj",IF(E626=_xludf.XLOOKUP(B626,#REF!,#REF!),"",_xludf.XLOOKUP(B626,#REF!,#REF!)),""))</f>
        <v>#NAME?</v>
      </c>
      <c r="G626" s="20" t="str">
        <f t="shared" si="13"/>
        <v/>
      </c>
      <c r="H626" s="20">
        <v>623</v>
      </c>
      <c r="I626" s="20">
        <v>623</v>
      </c>
      <c r="J626" s="38" t="s">
        <v>32</v>
      </c>
      <c r="K626" s="39" t="s">
        <v>1872</v>
      </c>
      <c r="L626" s="34" t="s">
        <v>1873</v>
      </c>
      <c r="M626" s="34" t="s">
        <v>1874</v>
      </c>
      <c r="N626" s="24"/>
      <c r="O626" s="24"/>
      <c r="P626" s="25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</row>
    <row r="627" spans="1:35" ht="13.5" customHeight="1">
      <c r="A627" s="19" t="e">
        <f t="shared" ca="1" si="10"/>
        <v>#NAME?</v>
      </c>
      <c r="B627" s="19" t="e">
        <f t="array" aca="1" ref="B627" ca="1">_xludf.XLOOKUP(D627,#REF!,#REF!)</f>
        <v>#NAME?</v>
      </c>
      <c r="C627" s="19" t="str">
        <f t="shared" si="11"/>
        <v>3_art</v>
      </c>
      <c r="D627" s="19" t="str">
        <f t="shared" si="12"/>
        <v>Gyps fulvus</v>
      </c>
      <c r="E627" s="19" t="str">
        <f t="shared" si="14"/>
        <v>Griffon Vulture</v>
      </c>
      <c r="F627" s="20" t="e">
        <f t="array" aca="1" ref="F627" ca="1">IF(C627="3_art",IF(E627=_xludf.XLOOKUP(B627,#REF!,#REF!),"",_xludf.XLOOKUP(B627,#REF!,#REF!)),IF(C627="2_familj",IF(E627=_xludf.XLOOKUP(B627,#REF!,#REF!),"",_xludf.XLOOKUP(B627,#REF!,#REF!)),""))</f>
        <v>#NAME?</v>
      </c>
      <c r="G627" s="20" t="str">
        <f t="shared" si="13"/>
        <v/>
      </c>
      <c r="H627" s="20">
        <v>624</v>
      </c>
      <c r="I627" s="20">
        <v>624</v>
      </c>
      <c r="J627" s="38" t="s">
        <v>42</v>
      </c>
      <c r="K627" s="39" t="s">
        <v>1875</v>
      </c>
      <c r="L627" s="34" t="s">
        <v>1876</v>
      </c>
      <c r="M627" s="34" t="s">
        <v>1877</v>
      </c>
      <c r="N627" s="24"/>
      <c r="O627" s="24"/>
      <c r="P627" s="25"/>
      <c r="Q627" s="4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</row>
    <row r="628" spans="1:35" ht="13.5" customHeight="1">
      <c r="A628" s="19" t="e">
        <f t="shared" ca="1" si="10"/>
        <v>#NAME?</v>
      </c>
      <c r="B628" s="19" t="e">
        <f t="array" aca="1" ref="B628" ca="1">_xludf.XLOOKUP(D628,#REF!,#REF!)</f>
        <v>#NAME?</v>
      </c>
      <c r="C628" s="19" t="str">
        <f t="shared" si="11"/>
        <v>3_art</v>
      </c>
      <c r="D628" s="19" t="str">
        <f t="shared" si="12"/>
        <v>Gyps rueppelli</v>
      </c>
      <c r="E628" s="19" t="str">
        <f t="shared" si="14"/>
        <v>Rüppell’s Vulture</v>
      </c>
      <c r="F628" s="20" t="e">
        <f t="array" aca="1" ref="F628" ca="1">IF(C628="3_art",IF(E628=_xludf.XLOOKUP(B628,#REF!,#REF!),"",_xludf.XLOOKUP(B628,#REF!,#REF!)),IF(C628="2_familj",IF(E628=_xludf.XLOOKUP(B628,#REF!,#REF!),"",_xludf.XLOOKUP(B628,#REF!,#REF!)),""))</f>
        <v>#NAME?</v>
      </c>
      <c r="G628" s="20" t="str">
        <f t="shared" si="13"/>
        <v/>
      </c>
      <c r="H628" s="20">
        <v>625</v>
      </c>
      <c r="I628" s="20">
        <v>625</v>
      </c>
      <c r="J628" s="38" t="s">
        <v>89</v>
      </c>
      <c r="K628" s="39" t="s">
        <v>1878</v>
      </c>
      <c r="L628" s="48" t="s">
        <v>1879</v>
      </c>
      <c r="M628" s="34" t="s">
        <v>1880</v>
      </c>
      <c r="N628" s="24" t="s">
        <v>105</v>
      </c>
      <c r="O628" s="24"/>
      <c r="P628" s="25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</row>
    <row r="629" spans="1:35" ht="13.5" customHeight="1">
      <c r="A629" s="19" t="e">
        <f t="shared" ca="1" si="10"/>
        <v>#NAME?</v>
      </c>
      <c r="B629" s="19" t="e">
        <f t="array" aca="1" ref="B629" ca="1">_xludf.XLOOKUP(D629,#REF!,#REF!)</f>
        <v>#NAME?</v>
      </c>
      <c r="C629" s="19" t="str">
        <f t="shared" si="11"/>
        <v>3_art</v>
      </c>
      <c r="D629" s="19" t="str">
        <f t="shared" si="12"/>
        <v>Terathopius ecaudatus</v>
      </c>
      <c r="E629" s="19" t="str">
        <f t="shared" si="14"/>
        <v>Bateleur</v>
      </c>
      <c r="F629" s="20" t="e">
        <f t="array" aca="1" ref="F629" ca="1">IF(C629="3_art",IF(E629=_xludf.XLOOKUP(B629,#REF!,#REF!),"",_xludf.XLOOKUP(B629,#REF!,#REF!)),IF(C629="2_familj",IF(E629=_xludf.XLOOKUP(B629,#REF!,#REF!),"",_xludf.XLOOKUP(B629,#REF!,#REF!)),""))</f>
        <v>#NAME?</v>
      </c>
      <c r="G629" s="20" t="str">
        <f t="shared" si="13"/>
        <v/>
      </c>
      <c r="H629" s="20">
        <v>626</v>
      </c>
      <c r="I629" s="20">
        <v>626</v>
      </c>
      <c r="J629" s="38" t="s">
        <v>684</v>
      </c>
      <c r="K629" s="39" t="s">
        <v>1881</v>
      </c>
      <c r="L629" s="34" t="s">
        <v>1882</v>
      </c>
      <c r="M629" s="34" t="s">
        <v>1883</v>
      </c>
      <c r="N629" s="24"/>
      <c r="O629" s="24"/>
      <c r="P629" s="25"/>
      <c r="Q629" s="4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</row>
    <row r="630" spans="1:35" ht="13.5" customHeight="1">
      <c r="A630" s="19" t="e">
        <f t="shared" ca="1" si="10"/>
        <v>#NAME?</v>
      </c>
      <c r="B630" s="19" t="e">
        <f t="array" aca="1" ref="B630" ca="1">_xludf.XLOOKUP(D630,#REF!,#REF!)</f>
        <v>#NAME?</v>
      </c>
      <c r="C630" s="19" t="str">
        <f t="shared" si="11"/>
        <v>3_art</v>
      </c>
      <c r="D630" s="19" t="str">
        <f t="shared" si="12"/>
        <v>Circaetus cinereus</v>
      </c>
      <c r="E630" s="19" t="str">
        <f t="shared" si="14"/>
        <v>Brown Snake Eagle</v>
      </c>
      <c r="F630" s="20" t="e">
        <f t="array" aca="1" ref="F630" ca="1">IF(C630="3_art",IF(E630=_xludf.XLOOKUP(B630,#REF!,#REF!),"",_xludf.XLOOKUP(B630,#REF!,#REF!)),IF(C630="2_familj",IF(E630=_xludf.XLOOKUP(B630,#REF!,#REF!),"",_xludf.XLOOKUP(B630,#REF!,#REF!)),""))</f>
        <v>#NAME?</v>
      </c>
      <c r="G630" s="20" t="str">
        <f t="shared" si="13"/>
        <v>Ny plats</v>
      </c>
      <c r="H630" s="20">
        <v>628</v>
      </c>
      <c r="I630" s="20">
        <v>627</v>
      </c>
      <c r="J630" s="38" t="s">
        <v>32</v>
      </c>
      <c r="K630" s="39" t="s">
        <v>1884</v>
      </c>
      <c r="L630" s="34" t="s">
        <v>1885</v>
      </c>
      <c r="M630" s="34" t="s">
        <v>1886</v>
      </c>
      <c r="N630" s="24"/>
      <c r="O630" s="24"/>
      <c r="P630" s="25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</row>
    <row r="631" spans="1:35" ht="13.5" customHeight="1">
      <c r="A631" s="19" t="e">
        <f t="shared" ca="1" si="10"/>
        <v>#NAME?</v>
      </c>
      <c r="B631" s="19" t="e">
        <f t="array" aca="1" ref="B631" ca="1">_xludf.XLOOKUP(D631,#REF!,#REF!)</f>
        <v>#NAME?</v>
      </c>
      <c r="C631" s="19" t="str">
        <f t="shared" si="11"/>
        <v>3_art</v>
      </c>
      <c r="D631" s="19" t="str">
        <f t="shared" si="12"/>
        <v>Circaetus gallicus</v>
      </c>
      <c r="E631" s="19" t="str">
        <f t="shared" si="14"/>
        <v>Short-toed Snake Eagle</v>
      </c>
      <c r="F631" s="20" t="e">
        <f t="array" aca="1" ref="F631" ca="1">IF(C631="3_art",IF(E631=_xludf.XLOOKUP(B631,#REF!,#REF!),"",_xludf.XLOOKUP(B631,#REF!,#REF!)),IF(C631="2_familj",IF(E631=_xludf.XLOOKUP(B631,#REF!,#REF!),"",_xludf.XLOOKUP(B631,#REF!,#REF!)),""))</f>
        <v>#NAME?</v>
      </c>
      <c r="G631" s="20" t="str">
        <f t="shared" si="13"/>
        <v>Ny plats</v>
      </c>
      <c r="H631" s="20">
        <v>627</v>
      </c>
      <c r="I631" s="20">
        <v>628</v>
      </c>
      <c r="J631" s="38" t="s">
        <v>42</v>
      </c>
      <c r="K631" s="39" t="s">
        <v>1887</v>
      </c>
      <c r="L631" s="34" t="s">
        <v>1888</v>
      </c>
      <c r="M631" s="34" t="s">
        <v>1889</v>
      </c>
      <c r="N631" s="24"/>
      <c r="O631" s="24"/>
      <c r="P631" s="25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</row>
    <row r="632" spans="1:35" ht="13.5" customHeight="1">
      <c r="A632" s="19" t="e">
        <f t="shared" ca="1" si="10"/>
        <v>#NAME?</v>
      </c>
      <c r="B632" s="19" t="e">
        <f t="array" aca="1" ref="B632" ca="1">_xludf.XLOOKUP(D632,#REF!,#REF!)</f>
        <v>#NAME?</v>
      </c>
      <c r="C632" s="19" t="str">
        <f t="shared" si="11"/>
        <v>3_art</v>
      </c>
      <c r="D632" s="19" t="str">
        <f t="shared" si="12"/>
        <v>Clanga clanga</v>
      </c>
      <c r="E632" s="19" t="str">
        <f t="shared" si="14"/>
        <v>Greater Spotted Eagle</v>
      </c>
      <c r="F632" s="20" t="e">
        <f t="array" aca="1" ref="F632" ca="1">IF(C632="3_art",IF(E632=_xludf.XLOOKUP(B632,#REF!,#REF!),"",_xludf.XLOOKUP(B632,#REF!,#REF!)),IF(C632="2_familj",IF(E632=_xludf.XLOOKUP(B632,#REF!,#REF!),"",_xludf.XLOOKUP(B632,#REF!,#REF!)),""))</f>
        <v>#NAME?</v>
      </c>
      <c r="G632" s="20" t="str">
        <f t="shared" si="13"/>
        <v/>
      </c>
      <c r="H632" s="20">
        <v>629</v>
      </c>
      <c r="I632" s="20">
        <v>629</v>
      </c>
      <c r="J632" s="38" t="s">
        <v>42</v>
      </c>
      <c r="K632" s="39" t="s">
        <v>1890</v>
      </c>
      <c r="L632" s="34" t="s">
        <v>1891</v>
      </c>
      <c r="M632" s="34" t="s">
        <v>1892</v>
      </c>
      <c r="N632" s="24"/>
      <c r="O632" s="24"/>
      <c r="P632" s="25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</row>
    <row r="633" spans="1:35" ht="13.5" customHeight="1">
      <c r="A633" s="19" t="e">
        <f t="shared" ca="1" si="10"/>
        <v>#NAME?</v>
      </c>
      <c r="B633" s="19" t="e">
        <f t="array" aca="1" ref="B633" ca="1">_xludf.XLOOKUP(D633,#REF!,#REF!)</f>
        <v>#NAME?</v>
      </c>
      <c r="C633" s="19" t="str">
        <f t="shared" si="11"/>
        <v>3_art</v>
      </c>
      <c r="D633" s="19" t="str">
        <f t="shared" si="12"/>
        <v>Clanga pomarina</v>
      </c>
      <c r="E633" s="19" t="str">
        <f t="shared" si="14"/>
        <v>Lesser Spotted Eagle</v>
      </c>
      <c r="F633" s="20" t="e">
        <f t="array" aca="1" ref="F633" ca="1">IF(C633="3_art",IF(E633=_xludf.XLOOKUP(B633,#REF!,#REF!),"",_xludf.XLOOKUP(B633,#REF!,#REF!)),IF(C633="2_familj",IF(E633=_xludf.XLOOKUP(B633,#REF!,#REF!),"",_xludf.XLOOKUP(B633,#REF!,#REF!)),""))</f>
        <v>#NAME?</v>
      </c>
      <c r="G633" s="20" t="str">
        <f t="shared" si="13"/>
        <v/>
      </c>
      <c r="H633" s="20">
        <v>630</v>
      </c>
      <c r="I633" s="20">
        <v>630</v>
      </c>
      <c r="J633" s="38" t="s">
        <v>42</v>
      </c>
      <c r="K633" s="39" t="s">
        <v>1893</v>
      </c>
      <c r="L633" s="34" t="s">
        <v>1894</v>
      </c>
      <c r="M633" s="34" t="s">
        <v>1895</v>
      </c>
      <c r="N633" s="24"/>
      <c r="O633" s="24"/>
      <c r="P633" s="25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</row>
    <row r="634" spans="1:35" ht="13.5" customHeight="1">
      <c r="A634" s="19" t="e">
        <f t="shared" ca="1" si="10"/>
        <v>#NAME?</v>
      </c>
      <c r="B634" s="19" t="e">
        <f t="array" aca="1" ref="B634" ca="1">_xludf.XLOOKUP(D634,#REF!,#REF!)</f>
        <v>#NAME?</v>
      </c>
      <c r="C634" s="19" t="str">
        <f t="shared" si="11"/>
        <v>3_art</v>
      </c>
      <c r="D634" s="19" t="str">
        <f t="shared" si="12"/>
        <v>Hieraaetus wahlbergi</v>
      </c>
      <c r="E634" s="19" t="str">
        <f t="shared" si="14"/>
        <v>Wahlberg’s Eagle</v>
      </c>
      <c r="F634" s="20" t="e">
        <f t="array" aca="1" ref="F634" ca="1">IF(C634="3_art",IF(E634=_xludf.XLOOKUP(B634,#REF!,#REF!),"",_xludf.XLOOKUP(B634,#REF!,#REF!)),IF(C634="2_familj",IF(E634=_xludf.XLOOKUP(B634,#REF!,#REF!),"",_xludf.XLOOKUP(B634,#REF!,#REF!)),""))</f>
        <v>#NAME?</v>
      </c>
      <c r="G634" s="20" t="str">
        <f t="shared" si="13"/>
        <v/>
      </c>
      <c r="H634" s="20">
        <v>631</v>
      </c>
      <c r="I634" s="20">
        <v>631</v>
      </c>
      <c r="J634" s="38" t="s">
        <v>32</v>
      </c>
      <c r="K634" s="39" t="s">
        <v>1896</v>
      </c>
      <c r="L634" s="35" t="s">
        <v>1897</v>
      </c>
      <c r="M634" s="34" t="s">
        <v>1898</v>
      </c>
      <c r="N634" s="24"/>
      <c r="O634" s="24"/>
      <c r="P634" s="62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</row>
    <row r="635" spans="1:35" ht="13.5" customHeight="1">
      <c r="A635" s="19" t="e">
        <f t="shared" ca="1" si="10"/>
        <v>#NAME?</v>
      </c>
      <c r="B635" s="19" t="e">
        <f t="array" aca="1" ref="B635" ca="1">_xludf.XLOOKUP(D635,#REF!,#REF!)</f>
        <v>#NAME?</v>
      </c>
      <c r="C635" s="19" t="str">
        <f t="shared" si="11"/>
        <v>3_art</v>
      </c>
      <c r="D635" s="19" t="str">
        <f t="shared" si="12"/>
        <v>Hieraaetus pennatus</v>
      </c>
      <c r="E635" s="19" t="str">
        <f t="shared" si="14"/>
        <v>Booted Eagle</v>
      </c>
      <c r="F635" s="20" t="e">
        <f t="array" aca="1" ref="F635" ca="1">IF(C635="3_art",IF(E635=_xludf.XLOOKUP(B635,#REF!,#REF!),"",_xludf.XLOOKUP(B635,#REF!,#REF!)),IF(C635="2_familj",IF(E635=_xludf.XLOOKUP(B635,#REF!,#REF!),"",_xludf.XLOOKUP(B635,#REF!,#REF!)),""))</f>
        <v>#NAME?</v>
      </c>
      <c r="G635" s="20" t="str">
        <f t="shared" si="13"/>
        <v/>
      </c>
      <c r="H635" s="20">
        <v>632</v>
      </c>
      <c r="I635" s="20">
        <v>632</v>
      </c>
      <c r="J635" s="38" t="s">
        <v>42</v>
      </c>
      <c r="K635" s="39" t="s">
        <v>1899</v>
      </c>
      <c r="L635" s="34" t="s">
        <v>1900</v>
      </c>
      <c r="M635" s="34" t="s">
        <v>1901</v>
      </c>
      <c r="N635" s="24"/>
      <c r="O635" s="24"/>
      <c r="P635" s="25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</row>
    <row r="636" spans="1:35" ht="13.5" customHeight="1">
      <c r="A636" s="19" t="e">
        <f t="shared" ca="1" si="10"/>
        <v>#NAME?</v>
      </c>
      <c r="B636" s="19" t="e">
        <f t="array" aca="1" ref="B636" ca="1">_xludf.XLOOKUP(D636,#REF!,#REF!)</f>
        <v>#NAME?</v>
      </c>
      <c r="C636" s="19" t="str">
        <f t="shared" si="11"/>
        <v>3_art</v>
      </c>
      <c r="D636" s="19" t="str">
        <f t="shared" si="12"/>
        <v>Aquila nipalensis</v>
      </c>
      <c r="E636" s="19" t="str">
        <f t="shared" si="14"/>
        <v>Steppe Eagle</v>
      </c>
      <c r="F636" s="20" t="e">
        <f t="array" aca="1" ref="F636" ca="1">IF(C636="3_art",IF(E636=_xludf.XLOOKUP(B636,#REF!,#REF!),"",_xludf.XLOOKUP(B636,#REF!,#REF!)),IF(C636="2_familj",IF(E636=_xludf.XLOOKUP(B636,#REF!,#REF!),"",_xludf.XLOOKUP(B636,#REF!,#REF!)),""))</f>
        <v>#NAME?</v>
      </c>
      <c r="G636" s="20" t="str">
        <f t="shared" si="13"/>
        <v/>
      </c>
      <c r="H636" s="20">
        <v>633</v>
      </c>
      <c r="I636" s="20">
        <v>633</v>
      </c>
      <c r="J636" s="38" t="s">
        <v>42</v>
      </c>
      <c r="K636" s="39" t="s">
        <v>1902</v>
      </c>
      <c r="L636" s="34" t="s">
        <v>1903</v>
      </c>
      <c r="M636" s="34" t="s">
        <v>1904</v>
      </c>
      <c r="N636" s="24"/>
      <c r="O636" s="24"/>
      <c r="P636" s="25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</row>
    <row r="637" spans="1:35" ht="13.5" customHeight="1">
      <c r="A637" s="19" t="e">
        <f t="shared" ca="1" si="10"/>
        <v>#NAME?</v>
      </c>
      <c r="B637" s="19" t="e">
        <f t="array" aca="1" ref="B637" ca="1">_xludf.XLOOKUP(D637,#REF!,#REF!)</f>
        <v>#NAME?</v>
      </c>
      <c r="C637" s="19" t="str">
        <f t="shared" si="11"/>
        <v>3_art</v>
      </c>
      <c r="D637" s="19" t="str">
        <f t="shared" si="12"/>
        <v>Aquila rapax</v>
      </c>
      <c r="E637" s="19" t="str">
        <f t="shared" si="14"/>
        <v>Tawny Eagle</v>
      </c>
      <c r="F637" s="20" t="e">
        <f t="array" aca="1" ref="F637" ca="1">IF(C637="3_art",IF(E637=_xludf.XLOOKUP(B637,#REF!,#REF!),"",_xludf.XLOOKUP(B637,#REF!,#REF!)),IF(C637="2_familj",IF(E637=_xludf.XLOOKUP(B637,#REF!,#REF!),"",_xludf.XLOOKUP(B637,#REF!,#REF!)),""))</f>
        <v>#NAME?</v>
      </c>
      <c r="G637" s="20" t="str">
        <f t="shared" si="13"/>
        <v/>
      </c>
      <c r="H637" s="20">
        <v>634</v>
      </c>
      <c r="I637" s="20">
        <v>634</v>
      </c>
      <c r="J637" s="38" t="s">
        <v>42</v>
      </c>
      <c r="K637" s="39" t="s">
        <v>1905</v>
      </c>
      <c r="L637" s="34" t="s">
        <v>1906</v>
      </c>
      <c r="M637" s="34" t="s">
        <v>1907</v>
      </c>
      <c r="N637" s="24"/>
      <c r="O637" s="24"/>
      <c r="P637" s="25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</row>
    <row r="638" spans="1:35" ht="13.5" customHeight="1">
      <c r="A638" s="19" t="e">
        <f t="shared" ca="1" si="10"/>
        <v>#NAME?</v>
      </c>
      <c r="B638" s="19" t="e">
        <f t="array" aca="1" ref="B638" ca="1">_xludf.XLOOKUP(D638,#REF!,#REF!)</f>
        <v>#NAME?</v>
      </c>
      <c r="C638" s="19" t="str">
        <f t="shared" si="11"/>
        <v>3_art</v>
      </c>
      <c r="D638" s="19" t="str">
        <f t="shared" si="12"/>
        <v>Aquila heliaca</v>
      </c>
      <c r="E638" s="19" t="str">
        <f t="shared" si="14"/>
        <v>Eastern Imperial Eagle</v>
      </c>
      <c r="F638" s="20" t="e">
        <f t="array" aca="1" ref="F638" ca="1">IF(C638="3_art",IF(E638=_xludf.XLOOKUP(B638,#REF!,#REF!),"",_xludf.XLOOKUP(B638,#REF!,#REF!)),IF(C638="2_familj",IF(E638=_xludf.XLOOKUP(B638,#REF!,#REF!),"",_xludf.XLOOKUP(B638,#REF!,#REF!)),""))</f>
        <v>#NAME?</v>
      </c>
      <c r="G638" s="20" t="str">
        <f t="shared" si="13"/>
        <v/>
      </c>
      <c r="H638" s="20">
        <v>635</v>
      </c>
      <c r="I638" s="20">
        <v>635</v>
      </c>
      <c r="J638" s="38" t="s">
        <v>42</v>
      </c>
      <c r="K638" s="39" t="s">
        <v>1908</v>
      </c>
      <c r="L638" s="34" t="s">
        <v>1909</v>
      </c>
      <c r="M638" s="34" t="s">
        <v>1910</v>
      </c>
      <c r="N638" s="24"/>
      <c r="O638" s="24"/>
      <c r="P638" s="25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</row>
    <row r="639" spans="1:35" ht="13.5" customHeight="1">
      <c r="A639" s="19" t="e">
        <f t="shared" ca="1" si="10"/>
        <v>#NAME?</v>
      </c>
      <c r="B639" s="19" t="e">
        <f t="array" aca="1" ref="B639" ca="1">_xludf.XLOOKUP(D639,#REF!,#REF!)</f>
        <v>#NAME?</v>
      </c>
      <c r="C639" s="19" t="str">
        <f t="shared" si="11"/>
        <v>3_art</v>
      </c>
      <c r="D639" s="19" t="str">
        <f t="shared" si="12"/>
        <v>Aquila adalberti</v>
      </c>
      <c r="E639" s="19" t="str">
        <f t="shared" si="14"/>
        <v>Spanish Imperial Eagle</v>
      </c>
      <c r="F639" s="20" t="e">
        <f t="array" aca="1" ref="F639" ca="1">IF(C639="3_art",IF(E639=_xludf.XLOOKUP(B639,#REF!,#REF!),"",_xludf.XLOOKUP(B639,#REF!,#REF!)),IF(C639="2_familj",IF(E639=_xludf.XLOOKUP(B639,#REF!,#REF!),"",_xludf.XLOOKUP(B639,#REF!,#REF!)),""))</f>
        <v>#NAME?</v>
      </c>
      <c r="G639" s="20" t="str">
        <f t="shared" si="13"/>
        <v/>
      </c>
      <c r="H639" s="20">
        <v>636</v>
      </c>
      <c r="I639" s="20">
        <v>636</v>
      </c>
      <c r="J639" s="38" t="s">
        <v>42</v>
      </c>
      <c r="K639" s="39" t="s">
        <v>1911</v>
      </c>
      <c r="L639" s="34" t="s">
        <v>1912</v>
      </c>
      <c r="M639" s="34" t="s">
        <v>1913</v>
      </c>
      <c r="N639" s="24" t="s">
        <v>310</v>
      </c>
      <c r="O639" s="57"/>
      <c r="P639" s="25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</row>
    <row r="640" spans="1:35" ht="13.5" customHeight="1">
      <c r="A640" s="19" t="e">
        <f t="shared" ca="1" si="10"/>
        <v>#NAME?</v>
      </c>
      <c r="B640" s="19" t="e">
        <f t="array" aca="1" ref="B640" ca="1">_xludf.XLOOKUP(D640,#REF!,#REF!)</f>
        <v>#NAME?</v>
      </c>
      <c r="C640" s="19" t="str">
        <f t="shared" si="11"/>
        <v>3_art</v>
      </c>
      <c r="D640" s="19" t="str">
        <f t="shared" si="12"/>
        <v>Aquila chrysaetos</v>
      </c>
      <c r="E640" s="19" t="str">
        <f t="shared" si="14"/>
        <v>Golden Eagle</v>
      </c>
      <c r="F640" s="20" t="e">
        <f t="array" aca="1" ref="F640" ca="1">IF(C640="3_art",IF(E640=_xludf.XLOOKUP(B640,#REF!,#REF!),"",_xludf.XLOOKUP(B640,#REF!,#REF!)),IF(C640="2_familj",IF(E640=_xludf.XLOOKUP(B640,#REF!,#REF!),"",_xludf.XLOOKUP(B640,#REF!,#REF!)),""))</f>
        <v>#NAME?</v>
      </c>
      <c r="G640" s="20" t="str">
        <f t="shared" si="13"/>
        <v/>
      </c>
      <c r="H640" s="20">
        <v>637</v>
      </c>
      <c r="I640" s="20">
        <v>637</v>
      </c>
      <c r="J640" s="38" t="s">
        <v>42</v>
      </c>
      <c r="K640" s="39" t="s">
        <v>1914</v>
      </c>
      <c r="L640" s="34" t="s">
        <v>1915</v>
      </c>
      <c r="M640" s="34" t="s">
        <v>1916</v>
      </c>
      <c r="N640" s="24"/>
      <c r="O640" s="24"/>
      <c r="P640" s="25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</row>
    <row r="641" spans="1:35" ht="13.5" customHeight="1">
      <c r="A641" s="19" t="e">
        <f t="shared" ca="1" si="10"/>
        <v>#NAME?</v>
      </c>
      <c r="B641" s="19" t="e">
        <f t="array" aca="1" ref="B641" ca="1">_xludf.XLOOKUP(D641,#REF!,#REF!)</f>
        <v>#NAME?</v>
      </c>
      <c r="C641" s="19" t="str">
        <f t="shared" si="11"/>
        <v>3_art</v>
      </c>
      <c r="D641" s="19" t="str">
        <f t="shared" si="12"/>
        <v>Aquila verreauxii</v>
      </c>
      <c r="E641" s="19" t="str">
        <f t="shared" si="14"/>
        <v>Verreaux’s Eagle</v>
      </c>
      <c r="F641" s="20" t="e">
        <f t="array" aca="1" ref="F641" ca="1">IF(C641="3_art",IF(E641=_xludf.XLOOKUP(B641,#REF!,#REF!),"",_xludf.XLOOKUP(B641,#REF!,#REF!)),IF(C641="2_familj",IF(E641=_xludf.XLOOKUP(B641,#REF!,#REF!),"",_xludf.XLOOKUP(B641,#REF!,#REF!)),""))</f>
        <v>#NAME?</v>
      </c>
      <c r="G641" s="20" t="str">
        <f t="shared" si="13"/>
        <v/>
      </c>
      <c r="H641" s="20">
        <v>638</v>
      </c>
      <c r="I641" s="20">
        <v>638</v>
      </c>
      <c r="J641" s="38" t="s">
        <v>42</v>
      </c>
      <c r="K641" s="39" t="s">
        <v>1917</v>
      </c>
      <c r="L641" s="34" t="s">
        <v>1918</v>
      </c>
      <c r="M641" s="34" t="s">
        <v>1919</v>
      </c>
      <c r="N641" s="24"/>
      <c r="O641" s="24"/>
      <c r="P641" s="25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</row>
    <row r="642" spans="1:35" ht="13.5" customHeight="1">
      <c r="A642" s="19" t="e">
        <f t="shared" ca="1" si="10"/>
        <v>#NAME?</v>
      </c>
      <c r="B642" s="19" t="e">
        <f t="array" aca="1" ref="B642" ca="1">_xludf.XLOOKUP(D642,#REF!,#REF!)</f>
        <v>#NAME?</v>
      </c>
      <c r="C642" s="19" t="str">
        <f t="shared" si="11"/>
        <v>3_art</v>
      </c>
      <c r="D642" s="19" t="str">
        <f t="shared" si="12"/>
        <v>Aquila fasciata</v>
      </c>
      <c r="E642" s="19" t="str">
        <f t="shared" si="14"/>
        <v>Bonelli’s Eagle</v>
      </c>
      <c r="F642" s="20" t="e">
        <f t="array" aca="1" ref="F642" ca="1">IF(C642="3_art",IF(E642=_xludf.XLOOKUP(B642,#REF!,#REF!),"",_xludf.XLOOKUP(B642,#REF!,#REF!)),IF(C642="2_familj",IF(E642=_xludf.XLOOKUP(B642,#REF!,#REF!),"",_xludf.XLOOKUP(B642,#REF!,#REF!)),""))</f>
        <v>#NAME?</v>
      </c>
      <c r="G642" s="20" t="str">
        <f t="shared" si="13"/>
        <v/>
      </c>
      <c r="H642" s="20">
        <v>639</v>
      </c>
      <c r="I642" s="20">
        <v>639</v>
      </c>
      <c r="J642" s="38" t="s">
        <v>42</v>
      </c>
      <c r="K642" s="39" t="s">
        <v>1920</v>
      </c>
      <c r="L642" s="34" t="s">
        <v>1921</v>
      </c>
      <c r="M642" s="34" t="s">
        <v>1922</v>
      </c>
      <c r="N642" s="24"/>
      <c r="O642" s="24"/>
      <c r="P642" s="25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</row>
    <row r="643" spans="1:35" ht="13.5" customHeight="1">
      <c r="A643" s="19" t="e">
        <f t="shared" ca="1" si="10"/>
        <v>#NAME?</v>
      </c>
      <c r="B643" s="19" t="e">
        <f t="array" aca="1" ref="B643" ca="1">_xludf.XLOOKUP(D643,#REF!,#REF!)</f>
        <v>#NAME?</v>
      </c>
      <c r="C643" s="19" t="str">
        <f t="shared" si="11"/>
        <v>3_art</v>
      </c>
      <c r="D643" s="19" t="str">
        <f t="shared" si="12"/>
        <v>Micronisus gabar</v>
      </c>
      <c r="E643" s="19" t="str">
        <f t="shared" si="14"/>
        <v>Gabar Goshawk</v>
      </c>
      <c r="F643" s="20" t="e">
        <f t="array" aca="1" ref="F643" ca="1">IF(C643="3_art",IF(E643=_xludf.XLOOKUP(B643,#REF!,#REF!),"",_xludf.XLOOKUP(B643,#REF!,#REF!)),IF(C643="2_familj",IF(E643=_xludf.XLOOKUP(B643,#REF!,#REF!),"",_xludf.XLOOKUP(B643,#REF!,#REF!)),""))</f>
        <v>#NAME?</v>
      </c>
      <c r="G643" s="20" t="str">
        <f t="shared" si="13"/>
        <v/>
      </c>
      <c r="H643" s="20">
        <v>640</v>
      </c>
      <c r="I643" s="20">
        <v>640</v>
      </c>
      <c r="J643" s="38" t="s">
        <v>42</v>
      </c>
      <c r="K643" s="39" t="s">
        <v>1923</v>
      </c>
      <c r="L643" s="34" t="s">
        <v>1924</v>
      </c>
      <c r="M643" s="34" t="s">
        <v>1925</v>
      </c>
      <c r="N643" s="24"/>
      <c r="O643" s="24"/>
      <c r="P643" s="25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</row>
    <row r="644" spans="1:35" ht="13.5" customHeight="1">
      <c r="A644" s="19" t="e">
        <f t="shared" ca="1" si="10"/>
        <v>#NAME?</v>
      </c>
      <c r="B644" s="19" t="e">
        <f t="array" aca="1" ref="B644" ca="1">_xludf.XLOOKUP(D644,#REF!,#REF!)</f>
        <v>#NAME?</v>
      </c>
      <c r="C644" s="19" t="str">
        <f t="shared" si="11"/>
        <v>3_art</v>
      </c>
      <c r="D644" s="19" t="str">
        <f t="shared" si="12"/>
        <v>Melierax metabates</v>
      </c>
      <c r="E644" s="19" t="str">
        <f t="shared" si="14"/>
        <v>Dark Chanting Goshawk</v>
      </c>
      <c r="F644" s="20" t="e">
        <f t="array" aca="1" ref="F644" ca="1">IF(C644="3_art",IF(E644=_xludf.XLOOKUP(B644,#REF!,#REF!),"",_xludf.XLOOKUP(B644,#REF!,#REF!)),IF(C644="2_familj",IF(E644=_xludf.XLOOKUP(B644,#REF!,#REF!),"",_xludf.XLOOKUP(B644,#REF!,#REF!)),""))</f>
        <v>#NAME?</v>
      </c>
      <c r="G644" s="20" t="str">
        <f t="shared" si="13"/>
        <v/>
      </c>
      <c r="H644" s="20">
        <v>641</v>
      </c>
      <c r="I644" s="20">
        <v>641</v>
      </c>
      <c r="J644" s="38" t="s">
        <v>42</v>
      </c>
      <c r="K644" s="39" t="s">
        <v>1926</v>
      </c>
      <c r="L644" s="34" t="s">
        <v>1927</v>
      </c>
      <c r="M644" s="34" t="s">
        <v>1928</v>
      </c>
      <c r="N644" s="24"/>
      <c r="O644" s="24"/>
      <c r="P644" s="25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</row>
    <row r="645" spans="1:35" ht="13.5" customHeight="1">
      <c r="A645" s="19" t="e">
        <f t="shared" ca="1" si="10"/>
        <v>#NAME?</v>
      </c>
      <c r="B645" s="19" t="e">
        <f t="array" aca="1" ref="B645" ca="1">_xludf.XLOOKUP(D645,#REF!,#REF!)</f>
        <v>#NAME?</v>
      </c>
      <c r="C645" s="19" t="str">
        <f t="shared" si="11"/>
        <v>3_art</v>
      </c>
      <c r="D645" s="19" t="str">
        <f t="shared" si="12"/>
        <v>Tachyspiza badia</v>
      </c>
      <c r="E645" s="19" t="str">
        <f t="shared" si="14"/>
        <v>Shikra</v>
      </c>
      <c r="F645" s="20" t="e">
        <f t="array" aca="1" ref="F645" ca="1">IF(C645="3_art",IF(E645=_xludf.XLOOKUP(B645,#REF!,#REF!),"",_xludf.XLOOKUP(B645,#REF!,#REF!)),IF(C645="2_familj",IF(E645=_xludf.XLOOKUP(B645,#REF!,#REF!),"",_xludf.XLOOKUP(B645,#REF!,#REF!)),""))</f>
        <v>#NAME?</v>
      </c>
      <c r="G645" s="20" t="str">
        <f t="shared" si="13"/>
        <v/>
      </c>
      <c r="H645" s="20">
        <v>642</v>
      </c>
      <c r="I645" s="20">
        <v>642</v>
      </c>
      <c r="J645" s="58" t="s">
        <v>42</v>
      </c>
      <c r="K645" s="82" t="s">
        <v>1929</v>
      </c>
      <c r="L645" s="52" t="s">
        <v>1930</v>
      </c>
      <c r="M645" s="52" t="s">
        <v>1931</v>
      </c>
      <c r="N645" s="53"/>
      <c r="O645" s="24"/>
      <c r="P645" s="25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</row>
    <row r="646" spans="1:35" ht="13.5" customHeight="1">
      <c r="A646" s="19" t="e">
        <f t="shared" ca="1" si="10"/>
        <v>#NAME?</v>
      </c>
      <c r="B646" s="19" t="e">
        <f t="array" aca="1" ref="B646" ca="1">_xludf.XLOOKUP(D646,#REF!,#REF!)</f>
        <v>#NAME?</v>
      </c>
      <c r="C646" s="19" t="str">
        <f t="shared" si="11"/>
        <v>3_art</v>
      </c>
      <c r="D646" s="19" t="str">
        <f t="shared" si="12"/>
        <v>Tachyspiza brevipes</v>
      </c>
      <c r="E646" s="19" t="str">
        <f t="shared" si="14"/>
        <v>Levant Sparrowhawk</v>
      </c>
      <c r="F646" s="20" t="e">
        <f t="array" aca="1" ref="F646" ca="1">IF(C646="3_art",IF(E646=_xludf.XLOOKUP(B646,#REF!,#REF!),"",_xludf.XLOOKUP(B646,#REF!,#REF!)),IF(C646="2_familj",IF(E646=_xludf.XLOOKUP(B646,#REF!,#REF!),"",_xludf.XLOOKUP(B646,#REF!,#REF!)),""))</f>
        <v>#NAME?</v>
      </c>
      <c r="G646" s="20" t="str">
        <f t="shared" si="13"/>
        <v/>
      </c>
      <c r="H646" s="20">
        <v>643</v>
      </c>
      <c r="I646" s="20">
        <v>643</v>
      </c>
      <c r="J646" s="58" t="s">
        <v>42</v>
      </c>
      <c r="K646" s="82" t="s">
        <v>1932</v>
      </c>
      <c r="L646" s="52" t="s">
        <v>1933</v>
      </c>
      <c r="M646" s="52" t="s">
        <v>1934</v>
      </c>
      <c r="N646" s="53"/>
      <c r="O646" s="24"/>
      <c r="P646" s="25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</row>
    <row r="647" spans="1:35" ht="13.5" customHeight="1">
      <c r="A647" s="19" t="e">
        <f t="shared" ca="1" si="10"/>
        <v>#NAME?</v>
      </c>
      <c r="B647" s="19" t="e">
        <f t="array" aca="1" ref="B647" ca="1">_xludf.XLOOKUP(D647,#REF!,#REF!)</f>
        <v>#NAME?</v>
      </c>
      <c r="C647" s="19" t="str">
        <f t="shared" si="11"/>
        <v>3_art</v>
      </c>
      <c r="D647" s="19" t="str">
        <f t="shared" si="12"/>
        <v>Accipiter nisus</v>
      </c>
      <c r="E647" s="19" t="str">
        <f t="shared" si="14"/>
        <v>Eurasian Sparrowhawk</v>
      </c>
      <c r="F647" s="20" t="e">
        <f t="array" aca="1" ref="F647" ca="1">IF(C647="3_art",IF(E647=_xludf.XLOOKUP(B647,#REF!,#REF!),"",_xludf.XLOOKUP(B647,#REF!,#REF!)),IF(C647="2_familj",IF(E647=_xludf.XLOOKUP(B647,#REF!,#REF!),"",_xludf.XLOOKUP(B647,#REF!,#REF!)),""))</f>
        <v>#NAME?</v>
      </c>
      <c r="G647" s="20" t="str">
        <f t="shared" si="13"/>
        <v/>
      </c>
      <c r="H647" s="20">
        <v>644</v>
      </c>
      <c r="I647" s="20">
        <v>644</v>
      </c>
      <c r="J647" s="58" t="s">
        <v>42</v>
      </c>
      <c r="K647" s="82" t="s">
        <v>1935</v>
      </c>
      <c r="L647" s="52" t="s">
        <v>1936</v>
      </c>
      <c r="M647" s="52" t="s">
        <v>1937</v>
      </c>
      <c r="N647" s="53"/>
      <c r="O647" s="24"/>
      <c r="P647" s="25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</row>
    <row r="648" spans="1:35" ht="13.5" customHeight="1">
      <c r="A648" s="19" t="e">
        <f t="shared" ca="1" si="10"/>
        <v>#NAME?</v>
      </c>
      <c r="B648" s="19" t="e">
        <f t="array" aca="1" ref="B648" ca="1">_xludf.XLOOKUP(D648,#REF!,#REF!)</f>
        <v>#NAME?</v>
      </c>
      <c r="C648" s="19" t="str">
        <f t="shared" si="11"/>
        <v>3_art</v>
      </c>
      <c r="D648" s="19" t="str">
        <f t="shared" si="12"/>
        <v>Astur atricapillus</v>
      </c>
      <c r="E648" s="19" t="str">
        <f t="shared" si="14"/>
        <v>American Goshawk</v>
      </c>
      <c r="F648" s="20" t="e">
        <f t="array" aca="1" ref="F648" ca="1">IF(C648="3_art",IF(E648=_xludf.XLOOKUP(B648,#REF!,#REF!),"",_xludf.XLOOKUP(B648,#REF!,#REF!)),IF(C648="2_familj",IF(E648=_xludf.XLOOKUP(B648,#REF!,#REF!),"",_xludf.XLOOKUP(B648,#REF!,#REF!)),""))</f>
        <v>#NAME?</v>
      </c>
      <c r="G648" s="20" t="str">
        <f t="shared" si="13"/>
        <v/>
      </c>
      <c r="H648" s="20">
        <v>645</v>
      </c>
      <c r="I648" s="20">
        <v>645</v>
      </c>
      <c r="J648" s="38" t="s">
        <v>32</v>
      </c>
      <c r="K648" s="82" t="s">
        <v>1938</v>
      </c>
      <c r="L648" s="52" t="s">
        <v>1939</v>
      </c>
      <c r="M648" s="52" t="s">
        <v>1940</v>
      </c>
      <c r="N648" s="53"/>
      <c r="O648" s="24"/>
      <c r="P648" s="25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</row>
    <row r="649" spans="1:35" ht="13.5" customHeight="1">
      <c r="A649" s="19" t="e">
        <f t="shared" ca="1" si="10"/>
        <v>#NAME?</v>
      </c>
      <c r="B649" s="19" t="e">
        <f t="array" aca="1" ref="B649" ca="1">_xludf.XLOOKUP(D649,#REF!,#REF!)</f>
        <v>#NAME?</v>
      </c>
      <c r="C649" s="19" t="str">
        <f t="shared" si="11"/>
        <v>3_art</v>
      </c>
      <c r="D649" s="19" t="str">
        <f t="shared" si="12"/>
        <v>Astur gentilis</v>
      </c>
      <c r="E649" s="19" t="str">
        <f t="shared" si="14"/>
        <v>Eurasian Goshawk</v>
      </c>
      <c r="F649" s="20" t="e">
        <f t="array" aca="1" ref="F649" ca="1">IF(C649="3_art",IF(E649=_xludf.XLOOKUP(B649,#REF!,#REF!),"",_xludf.XLOOKUP(B649,#REF!,#REF!)),IF(C649="2_familj",IF(E649=_xludf.XLOOKUP(B649,#REF!,#REF!),"",_xludf.XLOOKUP(B649,#REF!,#REF!)),""))</f>
        <v>#NAME?</v>
      </c>
      <c r="G649" s="20" t="str">
        <f t="shared" si="13"/>
        <v/>
      </c>
      <c r="H649" s="20">
        <v>646</v>
      </c>
      <c r="I649" s="20">
        <v>646</v>
      </c>
      <c r="J649" s="58" t="s">
        <v>42</v>
      </c>
      <c r="K649" s="82" t="s">
        <v>1941</v>
      </c>
      <c r="L649" s="52" t="s">
        <v>1942</v>
      </c>
      <c r="M649" s="52" t="s">
        <v>1943</v>
      </c>
      <c r="N649" s="53"/>
      <c r="O649" s="24"/>
      <c r="P649" s="25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</row>
    <row r="650" spans="1:35" ht="13.5" customHeight="1">
      <c r="A650" s="19" t="e">
        <f t="shared" ca="1" si="10"/>
        <v>#NAME?</v>
      </c>
      <c r="B650" s="19" t="e">
        <f t="array" aca="1" ref="B650" ca="1">_xludf.XLOOKUP(D650,#REF!,#REF!)</f>
        <v>#NAME?</v>
      </c>
      <c r="C650" s="19" t="str">
        <f t="shared" si="11"/>
        <v>3_art</v>
      </c>
      <c r="D650" s="19" t="str">
        <f t="shared" si="12"/>
        <v>Circus macrourus</v>
      </c>
      <c r="E650" s="19" t="str">
        <f t="shared" si="14"/>
        <v>Pallid Harrier</v>
      </c>
      <c r="F650" s="20" t="e">
        <f t="array" aca="1" ref="F650" ca="1">IF(C650="3_art",IF(E650=_xludf.XLOOKUP(B650,#REF!,#REF!),"",_xludf.XLOOKUP(B650,#REF!,#REF!)),IF(C650="2_familj",IF(E650=_xludf.XLOOKUP(B650,#REF!,#REF!),"",_xludf.XLOOKUP(B650,#REF!,#REF!)),""))</f>
        <v>#NAME?</v>
      </c>
      <c r="G650" s="20" t="str">
        <f t="shared" si="13"/>
        <v/>
      </c>
      <c r="H650" s="20">
        <v>647</v>
      </c>
      <c r="I650" s="20">
        <v>647</v>
      </c>
      <c r="J650" s="38" t="s">
        <v>42</v>
      </c>
      <c r="K650" s="39" t="s">
        <v>1944</v>
      </c>
      <c r="L650" s="34" t="s">
        <v>1945</v>
      </c>
      <c r="M650" s="34" t="s">
        <v>1946</v>
      </c>
      <c r="N650" s="24"/>
      <c r="O650" s="24"/>
      <c r="P650" s="25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</row>
    <row r="651" spans="1:35" ht="13.5" customHeight="1">
      <c r="A651" s="19" t="e">
        <f t="shared" ca="1" si="10"/>
        <v>#NAME?</v>
      </c>
      <c r="B651" s="19" t="e">
        <f t="array" aca="1" ref="B651" ca="1">_xludf.XLOOKUP(D651,#REF!,#REF!)</f>
        <v>#NAME?</v>
      </c>
      <c r="C651" s="19" t="str">
        <f t="shared" si="11"/>
        <v>3_art</v>
      </c>
      <c r="D651" s="19" t="str">
        <f t="shared" si="12"/>
        <v>Circus cyaneus</v>
      </c>
      <c r="E651" s="19" t="str">
        <f t="shared" si="14"/>
        <v>Hen Harrier</v>
      </c>
      <c r="F651" s="20" t="e">
        <f t="array" aca="1" ref="F651" ca="1">IF(C651="3_art",IF(E651=_xludf.XLOOKUP(B651,#REF!,#REF!),"",_xludf.XLOOKUP(B651,#REF!,#REF!)),IF(C651="2_familj",IF(E651=_xludf.XLOOKUP(B651,#REF!,#REF!),"",_xludf.XLOOKUP(B651,#REF!,#REF!)),""))</f>
        <v>#NAME?</v>
      </c>
      <c r="G651" s="20" t="str">
        <f t="shared" si="13"/>
        <v/>
      </c>
      <c r="H651" s="20">
        <v>648</v>
      </c>
      <c r="I651" s="20">
        <v>648</v>
      </c>
      <c r="J651" s="38" t="s">
        <v>42</v>
      </c>
      <c r="K651" s="39" t="s">
        <v>1947</v>
      </c>
      <c r="L651" s="34" t="s">
        <v>1948</v>
      </c>
      <c r="M651" s="34" t="s">
        <v>1949</v>
      </c>
      <c r="N651" s="24"/>
      <c r="O651" s="24"/>
      <c r="P651" s="25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</row>
    <row r="652" spans="1:35" ht="13.5" customHeight="1">
      <c r="A652" s="19" t="e">
        <f t="shared" ca="1" si="10"/>
        <v>#NAME?</v>
      </c>
      <c r="B652" s="19" t="e">
        <f t="array" aca="1" ref="B652" ca="1">_xludf.XLOOKUP(D652,#REF!,#REF!)</f>
        <v>#NAME?</v>
      </c>
      <c r="C652" s="19" t="str">
        <f t="shared" si="11"/>
        <v>3_art</v>
      </c>
      <c r="D652" s="19" t="str">
        <f t="shared" si="12"/>
        <v>Circus hudsonius</v>
      </c>
      <c r="E652" s="19" t="str">
        <f t="shared" si="14"/>
        <v>Northern Harrier</v>
      </c>
      <c r="F652" s="20" t="e">
        <f t="array" aca="1" ref="F652" ca="1">IF(C652="3_art",IF(E652=_xludf.XLOOKUP(B652,#REF!,#REF!),"",_xludf.XLOOKUP(B652,#REF!,#REF!)),IF(C652="2_familj",IF(E652=_xludf.XLOOKUP(B652,#REF!,#REF!),"",_xludf.XLOOKUP(B652,#REF!,#REF!)),""))</f>
        <v>#NAME?</v>
      </c>
      <c r="G652" s="20" t="str">
        <f t="shared" si="13"/>
        <v/>
      </c>
      <c r="H652" s="20">
        <v>649</v>
      </c>
      <c r="I652" s="20">
        <v>649</v>
      </c>
      <c r="J652" s="38" t="s">
        <v>32</v>
      </c>
      <c r="K652" s="39" t="s">
        <v>1950</v>
      </c>
      <c r="L652" s="34" t="s">
        <v>1951</v>
      </c>
      <c r="M652" s="34" t="s">
        <v>1952</v>
      </c>
      <c r="N652" s="24"/>
      <c r="O652" s="24"/>
      <c r="P652" s="25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</row>
    <row r="653" spans="1:35" ht="13.5" customHeight="1">
      <c r="A653" s="19" t="e">
        <f t="shared" ca="1" si="10"/>
        <v>#NAME?</v>
      </c>
      <c r="B653" s="19" t="e">
        <f t="array" aca="1" ref="B653" ca="1">_xludf.XLOOKUP(D653,#REF!,#REF!)</f>
        <v>#NAME?</v>
      </c>
      <c r="C653" s="19" t="str">
        <f t="shared" si="11"/>
        <v>3_art</v>
      </c>
      <c r="D653" s="19" t="str">
        <f t="shared" si="12"/>
        <v>Circus pygargus</v>
      </c>
      <c r="E653" s="19" t="str">
        <f t="shared" si="14"/>
        <v>Montagu’s Harrier</v>
      </c>
      <c r="F653" s="20" t="e">
        <f t="array" aca="1" ref="F653" ca="1">IF(C653="3_art",IF(E653=_xludf.XLOOKUP(B653,#REF!,#REF!),"",_xludf.XLOOKUP(B653,#REF!,#REF!)),IF(C653="2_familj",IF(E653=_xludf.XLOOKUP(B653,#REF!,#REF!),"",_xludf.XLOOKUP(B653,#REF!,#REF!)),""))</f>
        <v>#NAME?</v>
      </c>
      <c r="G653" s="20" t="str">
        <f t="shared" si="13"/>
        <v/>
      </c>
      <c r="H653" s="20">
        <v>650</v>
      </c>
      <c r="I653" s="20">
        <v>650</v>
      </c>
      <c r="J653" s="38" t="s">
        <v>42</v>
      </c>
      <c r="K653" s="39" t="s">
        <v>1953</v>
      </c>
      <c r="L653" s="34" t="s">
        <v>1954</v>
      </c>
      <c r="M653" s="34" t="s">
        <v>1955</v>
      </c>
      <c r="N653" s="24"/>
      <c r="O653" s="24"/>
      <c r="P653" s="25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</row>
    <row r="654" spans="1:35" ht="13.5" customHeight="1">
      <c r="A654" s="19" t="e">
        <f t="shared" ca="1" si="10"/>
        <v>#NAME?</v>
      </c>
      <c r="B654" s="19" t="e">
        <f t="array" aca="1" ref="B654" ca="1">_xludf.XLOOKUP(D654,#REF!,#REF!)</f>
        <v>#NAME?</v>
      </c>
      <c r="C654" s="19" t="str">
        <f t="shared" si="11"/>
        <v>3_art</v>
      </c>
      <c r="D654" s="19" t="str">
        <f t="shared" si="12"/>
        <v>Circus aeruginosus</v>
      </c>
      <c r="E654" s="19" t="str">
        <f t="shared" si="14"/>
        <v>Western Marsh Harrier</v>
      </c>
      <c r="F654" s="20" t="e">
        <f t="array" aca="1" ref="F654" ca="1">IF(C654="3_art",IF(E654=_xludf.XLOOKUP(B654,#REF!,#REF!),"",_xludf.XLOOKUP(B654,#REF!,#REF!)),IF(C654="2_familj",IF(E654=_xludf.XLOOKUP(B654,#REF!,#REF!),"",_xludf.XLOOKUP(B654,#REF!,#REF!)),""))</f>
        <v>#NAME?</v>
      </c>
      <c r="G654" s="20" t="str">
        <f t="shared" si="13"/>
        <v/>
      </c>
      <c r="H654" s="20">
        <v>651</v>
      </c>
      <c r="I654" s="20">
        <v>651</v>
      </c>
      <c r="J654" s="38" t="s">
        <v>42</v>
      </c>
      <c r="K654" s="39" t="s">
        <v>1956</v>
      </c>
      <c r="L654" s="34" t="s">
        <v>1957</v>
      </c>
      <c r="M654" s="34" t="s">
        <v>1958</v>
      </c>
      <c r="N654" s="24"/>
      <c r="O654" s="24"/>
      <c r="P654" s="25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</row>
    <row r="655" spans="1:35" ht="13.5" customHeight="1">
      <c r="A655" s="19" t="e">
        <f t="shared" ca="1" si="10"/>
        <v>#NAME?</v>
      </c>
      <c r="B655" s="19" t="e">
        <f t="array" aca="1" ref="B655" ca="1">_xludf.XLOOKUP(D655,#REF!,#REF!)</f>
        <v>#NAME?</v>
      </c>
      <c r="C655" s="19" t="str">
        <f t="shared" si="11"/>
        <v>3_art</v>
      </c>
      <c r="D655" s="19" t="str">
        <f t="shared" si="12"/>
        <v>Circus spilonotus</v>
      </c>
      <c r="E655" s="19" t="str">
        <f t="shared" si="14"/>
        <v>Eastern Marsh Harrier</v>
      </c>
      <c r="F655" s="20" t="e">
        <f t="array" aca="1" ref="F655" ca="1">IF(C655="3_art",IF(E655=_xludf.XLOOKUP(B655,#REF!,#REF!),"",_xludf.XLOOKUP(B655,#REF!,#REF!)),IF(C655="2_familj",IF(E655=_xludf.XLOOKUP(B655,#REF!,#REF!),"",_xludf.XLOOKUP(B655,#REF!,#REF!)),""))</f>
        <v>#NAME?</v>
      </c>
      <c r="G655" s="20" t="str">
        <f t="shared" si="13"/>
        <v/>
      </c>
      <c r="H655" s="20">
        <v>652</v>
      </c>
      <c r="I655" s="20">
        <v>652</v>
      </c>
      <c r="J655" s="38" t="s">
        <v>32</v>
      </c>
      <c r="K655" s="39" t="s">
        <v>1959</v>
      </c>
      <c r="L655" s="34" t="s">
        <v>1960</v>
      </c>
      <c r="M655" s="34" t="s">
        <v>1961</v>
      </c>
      <c r="N655" s="24"/>
      <c r="O655" s="24"/>
      <c r="P655" s="25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</row>
    <row r="656" spans="1:35" ht="13.5" customHeight="1">
      <c r="A656" s="19" t="e">
        <f t="shared" ca="1" si="10"/>
        <v>#NAME?</v>
      </c>
      <c r="B656" s="19" t="e">
        <f t="array" aca="1" ref="B656" ca="1">_xludf.XLOOKUP(D656,#REF!,#REF!)</f>
        <v>#NAME?</v>
      </c>
      <c r="C656" s="19" t="str">
        <f t="shared" si="11"/>
        <v>3_art</v>
      </c>
      <c r="D656" s="19" t="str">
        <f t="shared" si="12"/>
        <v>Haliastur indus</v>
      </c>
      <c r="E656" s="19" t="str">
        <f t="shared" si="14"/>
        <v>Brahminy Kite</v>
      </c>
      <c r="F656" s="20" t="e">
        <f t="array" aca="1" ref="F656" ca="1">IF(C656="3_art",IF(E656=_xludf.XLOOKUP(B656,#REF!,#REF!),"",_xludf.XLOOKUP(B656,#REF!,#REF!)),IF(C656="2_familj",IF(E656=_xludf.XLOOKUP(B656,#REF!,#REF!),"",_xludf.XLOOKUP(B656,#REF!,#REF!)),""))</f>
        <v>#NAME?</v>
      </c>
      <c r="G656" s="20" t="str">
        <f t="shared" si="13"/>
        <v/>
      </c>
      <c r="H656" s="20">
        <v>653</v>
      </c>
      <c r="I656" s="20">
        <v>653</v>
      </c>
      <c r="J656" s="38" t="s">
        <v>32</v>
      </c>
      <c r="K656" s="39" t="s">
        <v>1962</v>
      </c>
      <c r="L656" s="34" t="s">
        <v>1963</v>
      </c>
      <c r="M656" s="34" t="s">
        <v>1964</v>
      </c>
      <c r="N656" s="24"/>
      <c r="O656" s="25"/>
      <c r="P656" s="40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</row>
    <row r="657" spans="1:35" ht="13.5" customHeight="1">
      <c r="A657" s="19" t="e">
        <f t="shared" ca="1" si="10"/>
        <v>#NAME?</v>
      </c>
      <c r="B657" s="19" t="e">
        <f t="array" aca="1" ref="B657" ca="1">_xludf.XLOOKUP(D657,#REF!,#REF!)</f>
        <v>#NAME?</v>
      </c>
      <c r="C657" s="19" t="str">
        <f t="shared" si="11"/>
        <v>3_art</v>
      </c>
      <c r="D657" s="19" t="str">
        <f t="shared" si="12"/>
        <v>Milvus milvus</v>
      </c>
      <c r="E657" s="19" t="str">
        <f t="shared" si="14"/>
        <v>Red Kite</v>
      </c>
      <c r="F657" s="20" t="e">
        <f t="array" aca="1" ref="F657" ca="1">IF(C657="3_art",IF(E657=_xludf.XLOOKUP(B657,#REF!,#REF!),"",_xludf.XLOOKUP(B657,#REF!,#REF!)),IF(C657="2_familj",IF(E657=_xludf.XLOOKUP(B657,#REF!,#REF!),"",_xludf.XLOOKUP(B657,#REF!,#REF!)),""))</f>
        <v>#NAME?</v>
      </c>
      <c r="G657" s="20" t="str">
        <f t="shared" si="13"/>
        <v/>
      </c>
      <c r="H657" s="20">
        <v>654</v>
      </c>
      <c r="I657" s="20">
        <v>654</v>
      </c>
      <c r="J657" s="38" t="s">
        <v>42</v>
      </c>
      <c r="K657" s="39" t="s">
        <v>1965</v>
      </c>
      <c r="L657" s="34" t="s">
        <v>1966</v>
      </c>
      <c r="M657" s="34" t="s">
        <v>1967</v>
      </c>
      <c r="N657" s="24" t="s">
        <v>310</v>
      </c>
      <c r="O657" s="25"/>
      <c r="P657" s="40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</row>
    <row r="658" spans="1:35" ht="13.5" customHeight="1">
      <c r="A658" s="19" t="e">
        <f t="shared" ca="1" si="10"/>
        <v>#NAME?</v>
      </c>
      <c r="B658" s="19" t="e">
        <f t="array" aca="1" ref="B658" ca="1">_xludf.XLOOKUP(D658,#REF!,#REF!)</f>
        <v>#NAME?</v>
      </c>
      <c r="C658" s="19" t="str">
        <f t="shared" si="11"/>
        <v>3_art</v>
      </c>
      <c r="D658" s="19" t="str">
        <f t="shared" si="12"/>
        <v>Milvus migrans</v>
      </c>
      <c r="E658" s="19" t="str">
        <f t="shared" si="14"/>
        <v>Black Kite</v>
      </c>
      <c r="F658" s="20" t="e">
        <f t="array" aca="1" ref="F658" ca="1">IF(C658="3_art",IF(E658=_xludf.XLOOKUP(B658,#REF!,#REF!),"",_xludf.XLOOKUP(B658,#REF!,#REF!)),IF(C658="2_familj",IF(E658=_xludf.XLOOKUP(B658,#REF!,#REF!),"",_xludf.XLOOKUP(B658,#REF!,#REF!)),""))</f>
        <v>#NAME?</v>
      </c>
      <c r="G658" s="20" t="str">
        <f t="shared" si="13"/>
        <v/>
      </c>
      <c r="H658" s="20">
        <v>655</v>
      </c>
      <c r="I658" s="20">
        <v>655</v>
      </c>
      <c r="J658" s="38" t="s">
        <v>42</v>
      </c>
      <c r="K658" s="39" t="s">
        <v>1968</v>
      </c>
      <c r="L658" s="34" t="s">
        <v>1969</v>
      </c>
      <c r="M658" s="34" t="s">
        <v>1970</v>
      </c>
      <c r="N658" s="24" t="s">
        <v>105</v>
      </c>
      <c r="O658" s="24"/>
      <c r="P658" s="4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</row>
    <row r="659" spans="1:35" ht="13.5" customHeight="1">
      <c r="A659" s="19" t="e">
        <f t="shared" ca="1" si="10"/>
        <v>#NAME?</v>
      </c>
      <c r="B659" s="19" t="e">
        <f t="array" aca="1" ref="B659" ca="1">_xludf.XLOOKUP(D659,#REF!,#REF!)</f>
        <v>#NAME?</v>
      </c>
      <c r="C659" s="19" t="str">
        <f t="shared" si="11"/>
        <v>3_art</v>
      </c>
      <c r="D659" s="19" t="str">
        <f t="shared" si="12"/>
        <v>Haliaeetus leucoryphus</v>
      </c>
      <c r="E659" s="19" t="str">
        <f t="shared" si="14"/>
        <v>Pallas’s Fish Eagle</v>
      </c>
      <c r="F659" s="20" t="e">
        <f t="array" aca="1" ref="F659" ca="1">IF(C659="3_art",IF(E659=_xludf.XLOOKUP(B659,#REF!,#REF!),"",_xludf.XLOOKUP(B659,#REF!,#REF!)),IF(C659="2_familj",IF(E659=_xludf.XLOOKUP(B659,#REF!,#REF!),"",_xludf.XLOOKUP(B659,#REF!,#REF!)),""))</f>
        <v>#NAME?</v>
      </c>
      <c r="G659" s="20" t="str">
        <f t="shared" si="13"/>
        <v/>
      </c>
      <c r="H659" s="20">
        <v>656</v>
      </c>
      <c r="I659" s="20">
        <v>656</v>
      </c>
      <c r="J659" s="38" t="s">
        <v>684</v>
      </c>
      <c r="K659" s="39" t="s">
        <v>1971</v>
      </c>
      <c r="L659" s="35" t="s">
        <v>1972</v>
      </c>
      <c r="M659" s="34" t="s">
        <v>1973</v>
      </c>
      <c r="N659" s="24"/>
      <c r="O659" s="25"/>
      <c r="P659" s="40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</row>
    <row r="660" spans="1:35" ht="13.5" customHeight="1">
      <c r="A660" s="19" t="e">
        <f t="shared" ca="1" si="10"/>
        <v>#NAME?</v>
      </c>
      <c r="B660" s="19" t="e">
        <f t="array" aca="1" ref="B660" ca="1">_xludf.XLOOKUP(D660,#REF!,#REF!)</f>
        <v>#NAME?</v>
      </c>
      <c r="C660" s="19" t="str">
        <f t="shared" si="11"/>
        <v>3_art</v>
      </c>
      <c r="D660" s="19" t="str">
        <f t="shared" si="12"/>
        <v>Haliaeetus albicilla</v>
      </c>
      <c r="E660" s="19" t="str">
        <f t="shared" si="14"/>
        <v>White-tailed Eagle</v>
      </c>
      <c r="F660" s="20" t="e">
        <f t="array" aca="1" ref="F660" ca="1">IF(C660="3_art",IF(E660=_xludf.XLOOKUP(B660,#REF!,#REF!),"",_xludf.XLOOKUP(B660,#REF!,#REF!)),IF(C660="2_familj",IF(E660=_xludf.XLOOKUP(B660,#REF!,#REF!),"",_xludf.XLOOKUP(B660,#REF!,#REF!)),""))</f>
        <v>#NAME?</v>
      </c>
      <c r="G660" s="20" t="str">
        <f t="shared" si="13"/>
        <v/>
      </c>
      <c r="H660" s="20">
        <v>657</v>
      </c>
      <c r="I660" s="20">
        <v>657</v>
      </c>
      <c r="J660" s="38" t="s">
        <v>42</v>
      </c>
      <c r="K660" s="39" t="s">
        <v>1974</v>
      </c>
      <c r="L660" s="34" t="s">
        <v>1975</v>
      </c>
      <c r="M660" s="34" t="s">
        <v>1976</v>
      </c>
      <c r="N660" s="24"/>
      <c r="O660" s="25"/>
      <c r="P660" s="40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</row>
    <row r="661" spans="1:35" ht="13.5" customHeight="1">
      <c r="A661" s="19" t="e">
        <f t="shared" ca="1" si="10"/>
        <v>#NAME?</v>
      </c>
      <c r="B661" s="19" t="e">
        <f t="array" aca="1" ref="B661" ca="1">_xludf.XLOOKUP(D661,#REF!,#REF!)</f>
        <v>#NAME?</v>
      </c>
      <c r="C661" s="19" t="str">
        <f t="shared" si="11"/>
        <v>3_art</v>
      </c>
      <c r="D661" s="19" t="str">
        <f t="shared" si="12"/>
        <v>Haliaeetus leucocephalus</v>
      </c>
      <c r="E661" s="19" t="str">
        <f t="shared" si="14"/>
        <v>Bald Eagle</v>
      </c>
      <c r="F661" s="20" t="e">
        <f t="array" aca="1" ref="F661" ca="1">IF(C661="3_art",IF(E661=_xludf.XLOOKUP(B661,#REF!,#REF!),"",_xludf.XLOOKUP(B661,#REF!,#REF!)),IF(C661="2_familj",IF(E661=_xludf.XLOOKUP(B661,#REF!,#REF!),"",_xludf.XLOOKUP(B661,#REF!,#REF!)),""))</f>
        <v>#NAME?</v>
      </c>
      <c r="G661" s="20" t="str">
        <f t="shared" si="13"/>
        <v/>
      </c>
      <c r="H661" s="20">
        <v>658</v>
      </c>
      <c r="I661" s="20">
        <v>658</v>
      </c>
      <c r="J661" s="38" t="s">
        <v>32</v>
      </c>
      <c r="K661" s="39" t="s">
        <v>1977</v>
      </c>
      <c r="L661" s="34" t="s">
        <v>1978</v>
      </c>
      <c r="M661" s="34" t="s">
        <v>1979</v>
      </c>
      <c r="N661" s="24"/>
      <c r="O661" s="25"/>
      <c r="P661" s="40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</row>
    <row r="662" spans="1:35" ht="13.5" customHeight="1">
      <c r="A662" s="19" t="e">
        <f t="shared" ca="1" si="10"/>
        <v>#NAME?</v>
      </c>
      <c r="B662" s="19" t="e">
        <f t="array" aca="1" ref="B662" ca="1">_xludf.XLOOKUP(D662,#REF!,#REF!)</f>
        <v>#NAME?</v>
      </c>
      <c r="C662" s="19" t="str">
        <f t="shared" si="11"/>
        <v>3_art</v>
      </c>
      <c r="D662" s="19" t="str">
        <f t="shared" si="12"/>
        <v>Icthyophaga vocifer</v>
      </c>
      <c r="E662" s="19" t="str">
        <f t="shared" si="14"/>
        <v>African Fish Eagle</v>
      </c>
      <c r="F662" s="20" t="e">
        <f t="array" aca="1" ref="F662" ca="1">IF(C662="3_art",IF(E662=_xludf.XLOOKUP(B662,#REF!,#REF!),"",_xludf.XLOOKUP(B662,#REF!,#REF!)),IF(C662="2_familj",IF(E662=_xludf.XLOOKUP(B662,#REF!,#REF!),"",_xludf.XLOOKUP(B662,#REF!,#REF!)),""))</f>
        <v>#NAME?</v>
      </c>
      <c r="G662" s="20" t="str">
        <f t="shared" si="13"/>
        <v/>
      </c>
      <c r="H662" s="20">
        <v>659</v>
      </c>
      <c r="I662" s="20">
        <v>659</v>
      </c>
      <c r="J662" s="38" t="s">
        <v>32</v>
      </c>
      <c r="K662" s="39" t="s">
        <v>1980</v>
      </c>
      <c r="L662" s="34" t="s">
        <v>1981</v>
      </c>
      <c r="M662" s="34" t="s">
        <v>1982</v>
      </c>
      <c r="N662" s="24"/>
      <c r="O662" s="25"/>
      <c r="P662" s="40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</row>
    <row r="663" spans="1:35" ht="13.5" customHeight="1">
      <c r="A663" s="19" t="e">
        <f t="shared" ca="1" si="10"/>
        <v>#NAME?</v>
      </c>
      <c r="B663" s="19" t="e">
        <f t="array" aca="1" ref="B663" ca="1">_xludf.XLOOKUP(D663,#REF!,#REF!)</f>
        <v>#NAME?</v>
      </c>
      <c r="C663" s="19" t="str">
        <f t="shared" si="11"/>
        <v>3_art</v>
      </c>
      <c r="D663" s="19" t="str">
        <f t="shared" si="12"/>
        <v>Butastur rufipennis</v>
      </c>
      <c r="E663" s="19" t="str">
        <f t="shared" si="14"/>
        <v>Grasshopper Buzzard</v>
      </c>
      <c r="F663" s="20" t="e">
        <f t="array" aca="1" ref="F663" ca="1">IF(C663="3_art",IF(E663=_xludf.XLOOKUP(B663,#REF!,#REF!),"",_xludf.XLOOKUP(B663,#REF!,#REF!)),IF(C663="2_familj",IF(E663=_xludf.XLOOKUP(B663,#REF!,#REF!),"",_xludf.XLOOKUP(B663,#REF!,#REF!)),""))</f>
        <v>#NAME?</v>
      </c>
      <c r="G663" s="20" t="str">
        <f t="shared" si="13"/>
        <v/>
      </c>
      <c r="H663" s="20">
        <v>660</v>
      </c>
      <c r="I663" s="20">
        <v>660</v>
      </c>
      <c r="J663" s="38" t="s">
        <v>32</v>
      </c>
      <c r="K663" s="65" t="s">
        <v>1983</v>
      </c>
      <c r="L663" s="34" t="s">
        <v>1984</v>
      </c>
      <c r="M663" s="34" t="s">
        <v>1985</v>
      </c>
      <c r="N663" s="49"/>
      <c r="O663" s="25"/>
      <c r="P663" s="40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</row>
    <row r="664" spans="1:35" ht="13.5" customHeight="1">
      <c r="A664" s="19" t="e">
        <f t="shared" ca="1" si="10"/>
        <v>#NAME?</v>
      </c>
      <c r="B664" s="19" t="e">
        <f t="array" aca="1" ref="B664" ca="1">_xludf.XLOOKUP(D664,#REF!,#REF!)</f>
        <v>#NAME?</v>
      </c>
      <c r="C664" s="19" t="str">
        <f t="shared" si="11"/>
        <v>3_art</v>
      </c>
      <c r="D664" s="19" t="str">
        <f t="shared" si="12"/>
        <v>Butastur teesa</v>
      </c>
      <c r="E664" s="19" t="str">
        <f t="shared" si="14"/>
        <v>White-eyed Buzzard</v>
      </c>
      <c r="F664" s="20" t="e">
        <f t="array" aca="1" ref="F664" ca="1">IF(C664="3_art",IF(E664=_xludf.XLOOKUP(B664,#REF!,#REF!),"",_xludf.XLOOKUP(B664,#REF!,#REF!)),IF(C664="2_familj",IF(E664=_xludf.XLOOKUP(B664,#REF!,#REF!),"",_xludf.XLOOKUP(B664,#REF!,#REF!)),""))</f>
        <v>#NAME?</v>
      </c>
      <c r="G664" s="20" t="str">
        <f t="shared" si="13"/>
        <v/>
      </c>
      <c r="H664" s="20">
        <v>661</v>
      </c>
      <c r="I664" s="20">
        <v>661</v>
      </c>
      <c r="J664" s="38" t="s">
        <v>42</v>
      </c>
      <c r="K664" s="39" t="s">
        <v>1986</v>
      </c>
      <c r="L664" s="34" t="s">
        <v>1987</v>
      </c>
      <c r="M664" s="34" t="s">
        <v>1988</v>
      </c>
      <c r="N664" s="24"/>
      <c r="O664" s="25"/>
      <c r="P664" s="40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</row>
    <row r="665" spans="1:35" ht="13.5" customHeight="1">
      <c r="A665" s="19" t="e">
        <f t="shared" ca="1" si="10"/>
        <v>#NAME?</v>
      </c>
      <c r="B665" s="19" t="e">
        <f t="array" aca="1" ref="B665" ca="1">_xludf.XLOOKUP(D665,#REF!,#REF!)</f>
        <v>#NAME?</v>
      </c>
      <c r="C665" s="19" t="str">
        <f t="shared" si="11"/>
        <v>3_art</v>
      </c>
      <c r="D665" s="19" t="str">
        <f t="shared" si="12"/>
        <v>Buteo lagopus</v>
      </c>
      <c r="E665" s="19" t="str">
        <f t="shared" si="14"/>
        <v>Rough-legged Buzzard</v>
      </c>
      <c r="F665" s="20" t="e">
        <f t="array" aca="1" ref="F665" ca="1">IF(C665="3_art",IF(E665=_xludf.XLOOKUP(B665,#REF!,#REF!),"",_xludf.XLOOKUP(B665,#REF!,#REF!)),IF(C665="2_familj",IF(E665=_xludf.XLOOKUP(B665,#REF!,#REF!),"",_xludf.XLOOKUP(B665,#REF!,#REF!)),""))</f>
        <v>#NAME?</v>
      </c>
      <c r="G665" s="20" t="str">
        <f t="shared" si="13"/>
        <v/>
      </c>
      <c r="H665" s="20">
        <v>662</v>
      </c>
      <c r="I665" s="20">
        <v>662</v>
      </c>
      <c r="J665" s="38" t="s">
        <v>42</v>
      </c>
      <c r="K665" s="39" t="s">
        <v>1989</v>
      </c>
      <c r="L665" s="34" t="s">
        <v>1990</v>
      </c>
      <c r="M665" s="34" t="s">
        <v>1991</v>
      </c>
      <c r="N665" s="24"/>
      <c r="O665" s="25"/>
      <c r="P665" s="40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</row>
    <row r="666" spans="1:35" ht="13.5" customHeight="1">
      <c r="A666" s="19" t="e">
        <f t="shared" ca="1" si="10"/>
        <v>#NAME?</v>
      </c>
      <c r="B666" s="19" t="e">
        <f t="array" aca="1" ref="B666" ca="1">_xludf.XLOOKUP(D666,#REF!,#REF!)</f>
        <v>#NAME?</v>
      </c>
      <c r="C666" s="19" t="str">
        <f t="shared" si="11"/>
        <v>3_art</v>
      </c>
      <c r="D666" s="19" t="str">
        <f t="shared" si="12"/>
        <v>Buteo buteo</v>
      </c>
      <c r="E666" s="19" t="str">
        <f t="shared" si="14"/>
        <v>Common Buzzard</v>
      </c>
      <c r="F666" s="20" t="e">
        <f t="array" aca="1" ref="F666" ca="1">IF(C666="3_art",IF(E666=_xludf.XLOOKUP(B666,#REF!,#REF!),"",_xludf.XLOOKUP(B666,#REF!,#REF!)),IF(C666="2_familj",IF(E666=_xludf.XLOOKUP(B666,#REF!,#REF!),"",_xludf.XLOOKUP(B666,#REF!,#REF!)),""))</f>
        <v>#NAME?</v>
      </c>
      <c r="G666" s="20" t="str">
        <f t="shared" si="13"/>
        <v/>
      </c>
      <c r="H666" s="20">
        <v>663</v>
      </c>
      <c r="I666" s="20">
        <v>663</v>
      </c>
      <c r="J666" s="38" t="s">
        <v>42</v>
      </c>
      <c r="K666" s="39" t="s">
        <v>1992</v>
      </c>
      <c r="L666" s="34" t="s">
        <v>1993</v>
      </c>
      <c r="M666" s="34" t="s">
        <v>1994</v>
      </c>
      <c r="N666" s="24" t="s">
        <v>105</v>
      </c>
      <c r="O666" s="24"/>
      <c r="P666" s="25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</row>
    <row r="667" spans="1:35" ht="13.5" customHeight="1">
      <c r="A667" s="19" t="e">
        <f t="shared" ca="1" si="10"/>
        <v>#NAME?</v>
      </c>
      <c r="B667" s="19" t="e">
        <f t="array" aca="1" ref="B667" ca="1">_xludf.XLOOKUP(D667,#REF!,#REF!)</f>
        <v>#NAME?</v>
      </c>
      <c r="C667" s="19" t="str">
        <f t="shared" si="11"/>
        <v>3_art</v>
      </c>
      <c r="D667" s="19" t="str">
        <f t="shared" si="12"/>
        <v>Buteo hemilasius</v>
      </c>
      <c r="E667" s="19" t="str">
        <f t="shared" si="14"/>
        <v>Upland Buzzard</v>
      </c>
      <c r="F667" s="20" t="e">
        <f t="array" aca="1" ref="F667" ca="1">IF(C667="3_art",IF(E667=_xludf.XLOOKUP(B667,#REF!,#REF!),"",_xludf.XLOOKUP(B667,#REF!,#REF!)),IF(C667="2_familj",IF(E667=_xludf.XLOOKUP(B667,#REF!,#REF!),"",_xludf.XLOOKUP(B667,#REF!,#REF!)),""))</f>
        <v>#NAME?</v>
      </c>
      <c r="G667" s="20" t="str">
        <f t="shared" si="13"/>
        <v/>
      </c>
      <c r="H667" s="20">
        <v>664</v>
      </c>
      <c r="I667" s="20">
        <v>664</v>
      </c>
      <c r="J667" s="38" t="s">
        <v>32</v>
      </c>
      <c r="K667" s="39" t="s">
        <v>1995</v>
      </c>
      <c r="L667" s="34" t="s">
        <v>1996</v>
      </c>
      <c r="M667" s="34" t="s">
        <v>1997</v>
      </c>
      <c r="N667" s="24"/>
      <c r="O667" s="25"/>
      <c r="P667" s="40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</row>
    <row r="668" spans="1:35" ht="13.5" customHeight="1">
      <c r="A668" s="19" t="e">
        <f t="shared" ca="1" si="10"/>
        <v>#NAME?</v>
      </c>
      <c r="B668" s="19" t="e">
        <f t="array" aca="1" ref="B668" ca="1">_xludf.XLOOKUP(D668,#REF!,#REF!)</f>
        <v>#NAME?</v>
      </c>
      <c r="C668" s="19" t="str">
        <f t="shared" si="11"/>
        <v>3_art</v>
      </c>
      <c r="D668" s="19" t="str">
        <f t="shared" si="12"/>
        <v>Buteo rufinus</v>
      </c>
      <c r="E668" s="19" t="str">
        <f t="shared" si="14"/>
        <v>Long-legged Buzzard</v>
      </c>
      <c r="F668" s="20" t="e">
        <f t="array" aca="1" ref="F668" ca="1">IF(C668="3_art",IF(E668=_xludf.XLOOKUP(B668,#REF!,#REF!),"",_xludf.XLOOKUP(B668,#REF!,#REF!)),IF(C668="2_familj",IF(E668=_xludf.XLOOKUP(B668,#REF!,#REF!),"",_xludf.XLOOKUP(B668,#REF!,#REF!)),""))</f>
        <v>#NAME?</v>
      </c>
      <c r="G668" s="20" t="str">
        <f t="shared" si="13"/>
        <v/>
      </c>
      <c r="H668" s="20">
        <v>665</v>
      </c>
      <c r="I668" s="20">
        <v>665</v>
      </c>
      <c r="J668" s="38" t="s">
        <v>42</v>
      </c>
      <c r="K668" s="39" t="s">
        <v>1998</v>
      </c>
      <c r="L668" s="34" t="s">
        <v>1999</v>
      </c>
      <c r="M668" s="34" t="s">
        <v>2000</v>
      </c>
      <c r="N668" s="24"/>
      <c r="O668" s="25"/>
      <c r="P668" s="40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</row>
    <row r="669" spans="1:35" ht="27" customHeight="1">
      <c r="A669" s="41" t="e">
        <f t="shared" ca="1" si="10"/>
        <v>#NAME?</v>
      </c>
      <c r="B669" s="41" t="e">
        <f t="array" aca="1" ref="B669" ca="1">_xludf.XLOOKUP(D669,#REF!,#REF!)</f>
        <v>#NAME?</v>
      </c>
      <c r="C669" s="41" t="str">
        <f t="shared" si="11"/>
        <v>1_ordning</v>
      </c>
      <c r="D669" s="41" t="str">
        <f t="shared" si="12"/>
        <v>Coliiformes</v>
      </c>
      <c r="E669" s="41">
        <f t="shared" si="14"/>
        <v>0</v>
      </c>
      <c r="F669" s="42" t="str">
        <f t="array" ref="F669">IF(C669="3_art",IF(E669=_xludf.XLOOKUP(B669,#REF!,#REF!),"",_xludf.XLOOKUP(B669,#REF!,#REF!)),IF(C669="2_familj",IF(E669=_xludf.XLOOKUP(B669,#REF!,#REF!),"",_xludf.XLOOKUP(B669,#REF!,#REF!)),""))</f>
        <v/>
      </c>
      <c r="G669" s="42" t="str">
        <f t="shared" si="13"/>
        <v/>
      </c>
      <c r="H669" s="42">
        <v>666</v>
      </c>
      <c r="I669" s="42">
        <v>666</v>
      </c>
      <c r="J669" s="43"/>
      <c r="K669" s="22" t="s">
        <v>2001</v>
      </c>
      <c r="L669" s="22" t="s">
        <v>2002</v>
      </c>
      <c r="M669" s="64"/>
      <c r="N669" s="61"/>
      <c r="O669" s="24"/>
      <c r="P669" s="62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63"/>
      <c r="AB669" s="63"/>
      <c r="AC669" s="63"/>
      <c r="AD669" s="63"/>
      <c r="AE669" s="63"/>
      <c r="AF669" s="63"/>
      <c r="AG669" s="63"/>
      <c r="AH669" s="63"/>
      <c r="AI669" s="63"/>
    </row>
    <row r="670" spans="1:35" ht="13.5" customHeight="1">
      <c r="A670" s="41" t="e">
        <f t="shared" ca="1" si="10"/>
        <v>#NAME?</v>
      </c>
      <c r="B670" s="41" t="e">
        <f t="array" aca="1" ref="B670" ca="1">_xludf.XLOOKUP(D670,#REF!,#REF!)</f>
        <v>#NAME?</v>
      </c>
      <c r="C670" s="41" t="str">
        <f t="shared" si="11"/>
        <v>2_familj</v>
      </c>
      <c r="D670" s="41" t="str">
        <f t="shared" si="12"/>
        <v>Coliidae</v>
      </c>
      <c r="E670" s="41" t="str">
        <f t="shared" si="14"/>
        <v>Mousebirds</v>
      </c>
      <c r="F670" s="42" t="e">
        <f t="array" aca="1" ref="F670" ca="1">IF(C670="3_art",IF(E670=_xludf.XLOOKUP(B670,#REF!,#REF!),"",_xludf.XLOOKUP(B670,#REF!,#REF!)),IF(C670="2_familj",IF(E670=_xludf.XLOOKUP(B670,#REF!,#REF!),"",_xludf.XLOOKUP(B670,#REF!,#REF!)),""))</f>
        <v>#NAME?</v>
      </c>
      <c r="G670" s="42" t="str">
        <f t="shared" si="13"/>
        <v/>
      </c>
      <c r="H670" s="42">
        <v>667</v>
      </c>
      <c r="I670" s="42">
        <v>667</v>
      </c>
      <c r="J670" s="43"/>
      <c r="K670" s="56" t="s">
        <v>2003</v>
      </c>
      <c r="L670" s="30" t="s">
        <v>2004</v>
      </c>
      <c r="M670" s="30" t="s">
        <v>2005</v>
      </c>
      <c r="N670" s="31"/>
      <c r="O670" s="24"/>
      <c r="P670" s="62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63"/>
      <c r="AB670" s="63"/>
      <c r="AC670" s="63"/>
      <c r="AD670" s="63"/>
      <c r="AE670" s="63"/>
      <c r="AF670" s="63"/>
      <c r="AG670" s="63"/>
      <c r="AH670" s="63"/>
      <c r="AI670" s="63"/>
    </row>
    <row r="671" spans="1:35" ht="13.5" customHeight="1">
      <c r="A671" s="19" t="e">
        <f t="shared" ca="1" si="10"/>
        <v>#NAME?</v>
      </c>
      <c r="B671" s="19" t="e">
        <f t="array" aca="1" ref="B671" ca="1">_xludf.XLOOKUP(D671,#REF!,#REF!)</f>
        <v>#NAME?</v>
      </c>
      <c r="C671" s="19" t="str">
        <f t="shared" si="11"/>
        <v>3_art</v>
      </c>
      <c r="D671" s="19" t="str">
        <f t="shared" si="12"/>
        <v>Urocolius macrourus</v>
      </c>
      <c r="E671" s="19" t="str">
        <f t="shared" si="14"/>
        <v>Blue-naped Mousebird</v>
      </c>
      <c r="F671" s="20" t="e">
        <f t="array" aca="1" ref="F671" ca="1">IF(C671="3_art",IF(E671=_xludf.XLOOKUP(B671,#REF!,#REF!),"",_xludf.XLOOKUP(B671,#REF!,#REF!)),IF(C671="2_familj",IF(E671=_xludf.XLOOKUP(B671,#REF!,#REF!),"",_xludf.XLOOKUP(B671,#REF!,#REF!)),""))</f>
        <v>#NAME?</v>
      </c>
      <c r="G671" s="20" t="str">
        <f t="shared" si="13"/>
        <v/>
      </c>
      <c r="H671" s="20">
        <v>668</v>
      </c>
      <c r="I671" s="20">
        <v>668</v>
      </c>
      <c r="J671" s="38" t="s">
        <v>32</v>
      </c>
      <c r="K671" s="44" t="s">
        <v>2006</v>
      </c>
      <c r="L671" s="34" t="s">
        <v>2007</v>
      </c>
      <c r="M671" s="34" t="s">
        <v>2008</v>
      </c>
      <c r="N671" s="24"/>
      <c r="O671" s="24"/>
      <c r="P671" s="25"/>
      <c r="Q671" s="88"/>
      <c r="R671" s="88"/>
      <c r="S671" s="88"/>
      <c r="T671" s="88"/>
      <c r="U671" s="88"/>
      <c r="V671" s="88"/>
      <c r="W671" s="88"/>
      <c r="X671" s="88"/>
      <c r="Y671" s="88"/>
      <c r="Z671" s="88"/>
      <c r="AA671" s="88"/>
      <c r="AB671" s="88"/>
      <c r="AC671" s="88"/>
      <c r="AD671" s="88"/>
      <c r="AE671" s="88"/>
      <c r="AF671" s="88"/>
      <c r="AG671" s="88"/>
      <c r="AH671" s="88"/>
      <c r="AI671" s="88"/>
    </row>
    <row r="672" spans="1:35" ht="27" customHeight="1">
      <c r="A672" s="41" t="e">
        <f t="shared" ca="1" si="10"/>
        <v>#NAME?</v>
      </c>
      <c r="B672" s="41" t="e">
        <f t="array" aca="1" ref="B672" ca="1">_xludf.XLOOKUP(D672,#REF!,#REF!)</f>
        <v>#NAME?</v>
      </c>
      <c r="C672" s="41" t="str">
        <f t="shared" si="11"/>
        <v>1_ordning</v>
      </c>
      <c r="D672" s="41" t="str">
        <f t="shared" si="12"/>
        <v>Bucerotiformes</v>
      </c>
      <c r="E672" s="41">
        <f t="shared" si="14"/>
        <v>0</v>
      </c>
      <c r="F672" s="42" t="str">
        <f t="array" ref="F672">IF(C672="3_art",IF(E672=_xludf.XLOOKUP(B672,#REF!,#REF!),"",_xludf.XLOOKUP(B672,#REF!,#REF!)),IF(C672="2_familj",IF(E672=_xludf.XLOOKUP(B672,#REF!,#REF!),"",_xludf.XLOOKUP(B672,#REF!,#REF!)),""))</f>
        <v/>
      </c>
      <c r="G672" s="42" t="str">
        <f t="shared" si="13"/>
        <v/>
      </c>
      <c r="H672" s="42">
        <v>669</v>
      </c>
      <c r="I672" s="42">
        <v>669</v>
      </c>
      <c r="J672" s="43"/>
      <c r="K672" s="22" t="s">
        <v>2009</v>
      </c>
      <c r="L672" s="22" t="s">
        <v>2010</v>
      </c>
      <c r="M672" s="64"/>
      <c r="N672" s="61"/>
      <c r="O672" s="24"/>
      <c r="P672" s="62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63"/>
      <c r="AB672" s="63"/>
      <c r="AC672" s="63"/>
      <c r="AD672" s="63"/>
      <c r="AE672" s="63"/>
      <c r="AF672" s="63"/>
      <c r="AG672" s="63"/>
      <c r="AH672" s="63"/>
      <c r="AI672" s="63"/>
    </row>
    <row r="673" spans="1:35" ht="13.5" customHeight="1">
      <c r="A673" s="41" t="e">
        <f t="shared" ca="1" si="10"/>
        <v>#NAME?</v>
      </c>
      <c r="B673" s="41" t="e">
        <f t="array" aca="1" ref="B673" ca="1">_xludf.XLOOKUP(D673,#REF!,#REF!)</f>
        <v>#NAME?</v>
      </c>
      <c r="C673" s="41" t="str">
        <f t="shared" si="11"/>
        <v>2_familj</v>
      </c>
      <c r="D673" s="41" t="str">
        <f t="shared" si="12"/>
        <v>Upupidae</v>
      </c>
      <c r="E673" s="41" t="str">
        <f t="shared" si="14"/>
        <v>Hoopoes</v>
      </c>
      <c r="F673" s="42" t="e">
        <f t="array" aca="1" ref="F673" ca="1">IF(C673="3_art",IF(E673=_xludf.XLOOKUP(B673,#REF!,#REF!),"",_xludf.XLOOKUP(B673,#REF!,#REF!)),IF(C673="2_familj",IF(E673=_xludf.XLOOKUP(B673,#REF!,#REF!),"",_xludf.XLOOKUP(B673,#REF!,#REF!)),""))</f>
        <v>#NAME?</v>
      </c>
      <c r="G673" s="42" t="str">
        <f t="shared" si="13"/>
        <v/>
      </c>
      <c r="H673" s="42">
        <v>670</v>
      </c>
      <c r="I673" s="42">
        <v>670</v>
      </c>
      <c r="J673" s="43"/>
      <c r="K673" s="56" t="s">
        <v>2011</v>
      </c>
      <c r="L673" s="30" t="s">
        <v>2012</v>
      </c>
      <c r="M673" s="30" t="s">
        <v>2013</v>
      </c>
      <c r="N673" s="31"/>
      <c r="O673" s="24"/>
      <c r="P673" s="62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63"/>
      <c r="AB673" s="63"/>
      <c r="AC673" s="63"/>
      <c r="AD673" s="63"/>
      <c r="AE673" s="63"/>
      <c r="AF673" s="63"/>
      <c r="AG673" s="63"/>
      <c r="AH673" s="63"/>
      <c r="AI673" s="63"/>
    </row>
    <row r="674" spans="1:35" ht="13.5" customHeight="1">
      <c r="A674" s="19" t="e">
        <f t="shared" ca="1" si="10"/>
        <v>#NAME?</v>
      </c>
      <c r="B674" s="19" t="e">
        <f t="array" aca="1" ref="B674" ca="1">_xludf.XLOOKUP(D674,#REF!,#REF!)</f>
        <v>#NAME?</v>
      </c>
      <c r="C674" s="19" t="str">
        <f t="shared" si="11"/>
        <v>3_art</v>
      </c>
      <c r="D674" s="19" t="str">
        <f t="shared" si="12"/>
        <v>Upupa epops</v>
      </c>
      <c r="E674" s="19" t="str">
        <f t="shared" si="14"/>
        <v>Common Hoopoe</v>
      </c>
      <c r="F674" s="20" t="e">
        <f t="array" aca="1" ref="F674" ca="1">IF(C674="3_art",IF(E674=_xludf.XLOOKUP(B674,#REF!,#REF!),"",_xludf.XLOOKUP(B674,#REF!,#REF!)),IF(C674="2_familj",IF(E674=_xludf.XLOOKUP(B674,#REF!,#REF!),"",_xludf.XLOOKUP(B674,#REF!,#REF!)),""))</f>
        <v>#NAME?</v>
      </c>
      <c r="G674" s="20" t="str">
        <f t="shared" si="13"/>
        <v/>
      </c>
      <c r="H674" s="20">
        <v>671</v>
      </c>
      <c r="I674" s="20">
        <v>671</v>
      </c>
      <c r="J674" s="38" t="s">
        <v>42</v>
      </c>
      <c r="K674" s="44" t="s">
        <v>2014</v>
      </c>
      <c r="L674" s="34" t="s">
        <v>2015</v>
      </c>
      <c r="M674" s="34" t="s">
        <v>2016</v>
      </c>
      <c r="N674" s="24"/>
      <c r="O674" s="24"/>
      <c r="P674" s="25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</row>
    <row r="675" spans="1:35" ht="13.5" customHeight="1">
      <c r="A675" s="19" t="e">
        <f t="shared" ca="1" si="10"/>
        <v>#NAME?</v>
      </c>
      <c r="B675" s="19" t="e">
        <f t="array" aca="1" ref="B675" ca="1">_xludf.XLOOKUP(D675,#REF!,#REF!)</f>
        <v>#NAME?</v>
      </c>
      <c r="C675" s="19" t="str">
        <f t="shared" si="11"/>
        <v>2_familj</v>
      </c>
      <c r="D675" s="19" t="str">
        <f t="shared" si="12"/>
        <v>Bucerotidae</v>
      </c>
      <c r="E675" s="19" t="str">
        <f t="shared" si="14"/>
        <v>Hornbills</v>
      </c>
      <c r="F675" s="20" t="e">
        <f t="array" aca="1" ref="F675" ca="1">IF(C675="3_art",IF(E675=_xludf.XLOOKUP(B675,#REF!,#REF!),"",_xludf.XLOOKUP(B675,#REF!,#REF!)),IF(C675="2_familj",IF(E675=_xludf.XLOOKUP(B675,#REF!,#REF!),"",_xludf.XLOOKUP(B675,#REF!,#REF!)),""))</f>
        <v>#NAME?</v>
      </c>
      <c r="G675" s="20" t="str">
        <f t="shared" si="13"/>
        <v/>
      </c>
      <c r="H675" s="20">
        <v>672</v>
      </c>
      <c r="I675" s="20">
        <v>672</v>
      </c>
      <c r="J675" s="38"/>
      <c r="K675" s="56" t="s">
        <v>2017</v>
      </c>
      <c r="L675" s="30" t="s">
        <v>2018</v>
      </c>
      <c r="M675" s="30" t="s">
        <v>2019</v>
      </c>
      <c r="N675" s="31"/>
      <c r="O675" s="24"/>
      <c r="P675" s="25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</row>
    <row r="676" spans="1:35" ht="13.5" customHeight="1">
      <c r="A676" s="19" t="e">
        <f t="shared" ca="1" si="10"/>
        <v>#NAME?</v>
      </c>
      <c r="B676" s="19" t="e">
        <f t="array" aca="1" ref="B676" ca="1">_xludf.XLOOKUP(D676,#REF!,#REF!)</f>
        <v>#NAME?</v>
      </c>
      <c r="C676" s="19" t="str">
        <f t="shared" si="11"/>
        <v>3_art</v>
      </c>
      <c r="D676" s="19" t="str">
        <f t="shared" si="12"/>
        <v>Lophoceros nasutus</v>
      </c>
      <c r="E676" s="19" t="str">
        <f t="shared" si="14"/>
        <v>African Grey Hornbill</v>
      </c>
      <c r="F676" s="20" t="e">
        <f t="array" aca="1" ref="F676" ca="1">IF(C676="3_art",IF(E676=_xludf.XLOOKUP(B676,#REF!,#REF!),"",_xludf.XLOOKUP(B676,#REF!,#REF!)),IF(C676="2_familj",IF(E676=_xludf.XLOOKUP(B676,#REF!,#REF!),"",_xludf.XLOOKUP(B676,#REF!,#REF!)),""))</f>
        <v>#NAME?</v>
      </c>
      <c r="G676" s="20" t="str">
        <f t="shared" si="13"/>
        <v/>
      </c>
      <c r="H676" s="20">
        <v>673</v>
      </c>
      <c r="I676" s="20">
        <v>673</v>
      </c>
      <c r="J676" s="38" t="s">
        <v>42</v>
      </c>
      <c r="K676" s="44" t="s">
        <v>2020</v>
      </c>
      <c r="L676" s="34" t="s">
        <v>2021</v>
      </c>
      <c r="M676" s="34" t="s">
        <v>2022</v>
      </c>
      <c r="N676" s="24"/>
      <c r="O676" s="24"/>
      <c r="P676" s="25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</row>
    <row r="677" spans="1:35" ht="27" customHeight="1">
      <c r="A677" s="41" t="e">
        <f t="shared" ca="1" si="10"/>
        <v>#NAME?</v>
      </c>
      <c r="B677" s="41" t="e">
        <f t="array" aca="1" ref="B677" ca="1">_xludf.XLOOKUP(D677,#REF!,#REF!)</f>
        <v>#NAME?</v>
      </c>
      <c r="C677" s="41" t="str">
        <f t="shared" si="11"/>
        <v>1_ordning</v>
      </c>
      <c r="D677" s="41" t="str">
        <f t="shared" si="12"/>
        <v>Coraciiformes</v>
      </c>
      <c r="E677" s="41">
        <f t="shared" si="14"/>
        <v>0</v>
      </c>
      <c r="F677" s="42" t="str">
        <f t="array" ref="F677">IF(C677="3_art",IF(E677=_xludf.XLOOKUP(B677,#REF!,#REF!),"",_xludf.XLOOKUP(B677,#REF!,#REF!)),IF(C677="2_familj",IF(E677=_xludf.XLOOKUP(B677,#REF!,#REF!),"",_xludf.XLOOKUP(B677,#REF!,#REF!)),""))</f>
        <v/>
      </c>
      <c r="G677" s="42" t="str">
        <f t="shared" si="13"/>
        <v/>
      </c>
      <c r="H677" s="42">
        <v>674</v>
      </c>
      <c r="I677" s="42">
        <v>674</v>
      </c>
      <c r="J677" s="43"/>
      <c r="K677" s="22" t="s">
        <v>2023</v>
      </c>
      <c r="L677" s="22" t="s">
        <v>2024</v>
      </c>
      <c r="M677" s="64"/>
      <c r="N677" s="61"/>
      <c r="O677" s="24"/>
      <c r="P677" s="62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63"/>
      <c r="AB677" s="63"/>
      <c r="AC677" s="63"/>
      <c r="AD677" s="63"/>
      <c r="AE677" s="63"/>
      <c r="AF677" s="63"/>
      <c r="AG677" s="63"/>
      <c r="AH677" s="63"/>
      <c r="AI677" s="63"/>
    </row>
    <row r="678" spans="1:35" ht="13.5" customHeight="1">
      <c r="A678" s="41" t="e">
        <f t="shared" ca="1" si="10"/>
        <v>#NAME?</v>
      </c>
      <c r="B678" s="41" t="e">
        <f t="array" aca="1" ref="B678" ca="1">_xludf.XLOOKUP(D678,#REF!,#REF!)</f>
        <v>#NAME?</v>
      </c>
      <c r="C678" s="41" t="str">
        <f t="shared" si="11"/>
        <v>2_familj</v>
      </c>
      <c r="D678" s="41" t="str">
        <f t="shared" si="12"/>
        <v>Coraciidae</v>
      </c>
      <c r="E678" s="41" t="str">
        <f t="shared" si="14"/>
        <v>Rollers</v>
      </c>
      <c r="F678" s="42" t="e">
        <f t="array" aca="1" ref="F678" ca="1">IF(C678="3_art",IF(E678=_xludf.XLOOKUP(B678,#REF!,#REF!),"",_xludf.XLOOKUP(B678,#REF!,#REF!)),IF(C678="2_familj",IF(E678=_xludf.XLOOKUP(B678,#REF!,#REF!),"",_xludf.XLOOKUP(B678,#REF!,#REF!)),""))</f>
        <v>#NAME?</v>
      </c>
      <c r="G678" s="42" t="str">
        <f t="shared" si="13"/>
        <v/>
      </c>
      <c r="H678" s="42">
        <v>675</v>
      </c>
      <c r="I678" s="42">
        <v>675</v>
      </c>
      <c r="J678" s="43"/>
      <c r="K678" s="56" t="s">
        <v>2025</v>
      </c>
      <c r="L678" s="30" t="s">
        <v>2026</v>
      </c>
      <c r="M678" s="30" t="s">
        <v>2027</v>
      </c>
      <c r="N678" s="31"/>
      <c r="O678" s="24"/>
      <c r="P678" s="62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  <c r="AB678" s="63"/>
      <c r="AC678" s="63"/>
      <c r="AD678" s="63"/>
      <c r="AE678" s="63"/>
      <c r="AF678" s="63"/>
      <c r="AG678" s="63"/>
      <c r="AH678" s="63"/>
      <c r="AI678" s="63"/>
    </row>
    <row r="679" spans="1:35" ht="13.5" customHeight="1">
      <c r="A679" s="19" t="e">
        <f t="shared" ca="1" si="10"/>
        <v>#NAME?</v>
      </c>
      <c r="B679" s="19" t="e">
        <f t="array" aca="1" ref="B679" ca="1">_xludf.XLOOKUP(D679,#REF!,#REF!)</f>
        <v>#NAME?</v>
      </c>
      <c r="C679" s="19" t="str">
        <f t="shared" si="11"/>
        <v>3_art</v>
      </c>
      <c r="D679" s="19" t="str">
        <f t="shared" si="12"/>
        <v>Eurystomus glaucurus</v>
      </c>
      <c r="E679" s="19" t="str">
        <f t="shared" si="14"/>
        <v>Broad-billed Roller</v>
      </c>
      <c r="F679" s="20" t="e">
        <f t="array" aca="1" ref="F679" ca="1">IF(C679="3_art",IF(E679=_xludf.XLOOKUP(B679,#REF!,#REF!),"",_xludf.XLOOKUP(B679,#REF!,#REF!)),IF(C679="2_familj",IF(E679=_xludf.XLOOKUP(B679,#REF!,#REF!),"",_xludf.XLOOKUP(B679,#REF!,#REF!)),""))</f>
        <v>#NAME?</v>
      </c>
      <c r="G679" s="20" t="str">
        <f t="shared" si="13"/>
        <v/>
      </c>
      <c r="H679" s="20">
        <v>676</v>
      </c>
      <c r="I679" s="20">
        <v>676</v>
      </c>
      <c r="J679" s="38" t="s">
        <v>32</v>
      </c>
      <c r="K679" s="44" t="s">
        <v>2028</v>
      </c>
      <c r="L679" s="34" t="s">
        <v>2029</v>
      </c>
      <c r="M679" s="34" t="s">
        <v>2030</v>
      </c>
      <c r="N679" s="24"/>
      <c r="O679" s="24"/>
      <c r="P679" s="67"/>
      <c r="Q679" s="68"/>
      <c r="R679" s="68"/>
      <c r="S679" s="68"/>
      <c r="T679" s="68"/>
      <c r="U679" s="68"/>
      <c r="V679" s="68"/>
      <c r="W679" s="68"/>
      <c r="X679" s="68"/>
      <c r="Y679" s="68"/>
      <c r="Z679" s="68"/>
      <c r="AA679" s="68"/>
      <c r="AB679" s="68"/>
      <c r="AC679" s="68"/>
      <c r="AD679" s="68"/>
      <c r="AE679" s="68"/>
      <c r="AF679" s="68"/>
      <c r="AG679" s="68"/>
      <c r="AH679" s="68"/>
      <c r="AI679" s="68"/>
    </row>
    <row r="680" spans="1:35" ht="13.5" customHeight="1">
      <c r="A680" s="19" t="e">
        <f t="shared" ca="1" si="10"/>
        <v>#NAME?</v>
      </c>
      <c r="B680" s="19" t="e">
        <f t="array" aca="1" ref="B680" ca="1">_xludf.XLOOKUP(D680,#REF!,#REF!)</f>
        <v>#NAME?</v>
      </c>
      <c r="C680" s="19" t="str">
        <f t="shared" si="11"/>
        <v>3_art</v>
      </c>
      <c r="D680" s="19" t="str">
        <f t="shared" si="12"/>
        <v>Coracias naevius</v>
      </c>
      <c r="E680" s="19" t="str">
        <f t="shared" si="14"/>
        <v>Purple Roller</v>
      </c>
      <c r="F680" s="20" t="e">
        <f t="array" aca="1" ref="F680" ca="1">IF(C680="3_art",IF(E680=_xludf.XLOOKUP(B680,#REF!,#REF!),"",_xludf.XLOOKUP(B680,#REF!,#REF!)),IF(C680="2_familj",IF(E680=_xludf.XLOOKUP(B680,#REF!,#REF!),"",_xludf.XLOOKUP(B680,#REF!,#REF!)),""))</f>
        <v>#NAME?</v>
      </c>
      <c r="G680" s="20" t="str">
        <f t="shared" si="13"/>
        <v/>
      </c>
      <c r="H680" s="20">
        <v>677</v>
      </c>
      <c r="I680" s="20">
        <v>677</v>
      </c>
      <c r="J680" s="38" t="s">
        <v>32</v>
      </c>
      <c r="K680" s="39" t="s">
        <v>2031</v>
      </c>
      <c r="L680" s="34" t="s">
        <v>2032</v>
      </c>
      <c r="M680" s="34" t="s">
        <v>2033</v>
      </c>
      <c r="N680" s="24"/>
      <c r="O680" s="24"/>
      <c r="P680" s="25"/>
      <c r="Q680" s="66"/>
      <c r="R680" s="68"/>
      <c r="S680" s="68"/>
      <c r="T680" s="68"/>
      <c r="U680" s="68"/>
      <c r="V680" s="68"/>
      <c r="W680" s="68"/>
      <c r="X680" s="68"/>
      <c r="Y680" s="68"/>
      <c r="Z680" s="68"/>
      <c r="AA680" s="68"/>
      <c r="AB680" s="68"/>
      <c r="AC680" s="68"/>
      <c r="AD680" s="68"/>
      <c r="AE680" s="68"/>
      <c r="AF680" s="68"/>
      <c r="AG680" s="68"/>
      <c r="AH680" s="68"/>
      <c r="AI680" s="68"/>
    </row>
    <row r="681" spans="1:35" ht="13.5" customHeight="1">
      <c r="A681" s="19" t="e">
        <f t="shared" ca="1" si="10"/>
        <v>#NAME?</v>
      </c>
      <c r="B681" s="19" t="e">
        <f t="array" aca="1" ref="B681" ca="1">_xludf.XLOOKUP(D681,#REF!,#REF!)</f>
        <v>#NAME?</v>
      </c>
      <c r="C681" s="19" t="str">
        <f t="shared" si="11"/>
        <v>3_art</v>
      </c>
      <c r="D681" s="19" t="str">
        <f t="shared" si="12"/>
        <v>Coracias benghalensis</v>
      </c>
      <c r="E681" s="19" t="str">
        <f t="shared" si="14"/>
        <v>Indian Roller</v>
      </c>
      <c r="F681" s="20" t="e">
        <f t="array" aca="1" ref="F681" ca="1">IF(C681="3_art",IF(E681=_xludf.XLOOKUP(B681,#REF!,#REF!),"",_xludf.XLOOKUP(B681,#REF!,#REF!)),IF(C681="2_familj",IF(E681=_xludf.XLOOKUP(B681,#REF!,#REF!),"",_xludf.XLOOKUP(B681,#REF!,#REF!)),""))</f>
        <v>#NAME?</v>
      </c>
      <c r="G681" s="20" t="str">
        <f t="shared" si="13"/>
        <v/>
      </c>
      <c r="H681" s="20">
        <v>678</v>
      </c>
      <c r="I681" s="20">
        <v>678</v>
      </c>
      <c r="J681" s="38" t="s">
        <v>32</v>
      </c>
      <c r="K681" s="39" t="s">
        <v>2034</v>
      </c>
      <c r="L681" s="34" t="s">
        <v>2035</v>
      </c>
      <c r="M681" s="34" t="s">
        <v>2036</v>
      </c>
      <c r="N681" s="24"/>
      <c r="O681" s="24"/>
      <c r="P681" s="25"/>
      <c r="Q681" s="68"/>
      <c r="R681" s="68"/>
      <c r="S681" s="68"/>
      <c r="T681" s="68"/>
      <c r="U681" s="68"/>
      <c r="V681" s="68"/>
      <c r="W681" s="68"/>
      <c r="X681" s="68"/>
      <c r="Y681" s="68"/>
      <c r="Z681" s="68"/>
      <c r="AA681" s="68"/>
      <c r="AB681" s="68"/>
      <c r="AC681" s="68"/>
      <c r="AD681" s="68"/>
      <c r="AE681" s="68"/>
      <c r="AF681" s="68"/>
      <c r="AG681" s="68"/>
      <c r="AH681" s="68"/>
      <c r="AI681" s="68"/>
    </row>
    <row r="682" spans="1:35" ht="13.5" customHeight="1">
      <c r="A682" s="19" t="e">
        <f t="shared" ca="1" si="10"/>
        <v>#NAME?</v>
      </c>
      <c r="B682" s="19" t="e">
        <f t="array" aca="1" ref="B682" ca="1">_xludf.XLOOKUP(D682,#REF!,#REF!)</f>
        <v>#NAME?</v>
      </c>
      <c r="C682" s="19" t="str">
        <f t="shared" si="11"/>
        <v>3_art</v>
      </c>
      <c r="D682" s="19" t="str">
        <f t="shared" si="12"/>
        <v>Coracias caudatus</v>
      </c>
      <c r="E682" s="19" t="str">
        <f t="shared" si="14"/>
        <v>Lilac-breasted Roller</v>
      </c>
      <c r="F682" s="20" t="e">
        <f t="array" aca="1" ref="F682" ca="1">IF(C682="3_art",IF(E682=_xludf.XLOOKUP(B682,#REF!,#REF!),"",_xludf.XLOOKUP(B682,#REF!,#REF!)),IF(C682="2_familj",IF(E682=_xludf.XLOOKUP(B682,#REF!,#REF!),"",_xludf.XLOOKUP(B682,#REF!,#REF!)),""))</f>
        <v>#NAME?</v>
      </c>
      <c r="G682" s="20" t="str">
        <f t="shared" si="13"/>
        <v/>
      </c>
      <c r="H682" s="20">
        <v>679</v>
      </c>
      <c r="I682" s="20">
        <v>679</v>
      </c>
      <c r="J682" s="38" t="s">
        <v>32</v>
      </c>
      <c r="K682" s="39" t="s">
        <v>2037</v>
      </c>
      <c r="L682" s="34" t="s">
        <v>2038</v>
      </c>
      <c r="M682" s="34" t="s">
        <v>2039</v>
      </c>
      <c r="N682" s="24"/>
      <c r="O682" s="24"/>
      <c r="P682" s="25"/>
      <c r="Q682" s="66"/>
      <c r="R682" s="68"/>
      <c r="S682" s="68"/>
      <c r="T682" s="68"/>
      <c r="U682" s="68"/>
      <c r="V682" s="68"/>
      <c r="W682" s="68"/>
      <c r="X682" s="68"/>
      <c r="Y682" s="68"/>
      <c r="Z682" s="68"/>
      <c r="AA682" s="68"/>
      <c r="AB682" s="68"/>
      <c r="AC682" s="68"/>
      <c r="AD682" s="68"/>
      <c r="AE682" s="68"/>
      <c r="AF682" s="68"/>
      <c r="AG682" s="68"/>
      <c r="AH682" s="68"/>
      <c r="AI682" s="68"/>
    </row>
    <row r="683" spans="1:35" ht="13.5" customHeight="1">
      <c r="A683" s="19" t="e">
        <f t="shared" ca="1" si="10"/>
        <v>#NAME?</v>
      </c>
      <c r="B683" s="19" t="e">
        <f t="array" aca="1" ref="B683" ca="1">_xludf.XLOOKUP(D683,#REF!,#REF!)</f>
        <v>#NAME?</v>
      </c>
      <c r="C683" s="19" t="str">
        <f t="shared" si="11"/>
        <v>3_art</v>
      </c>
      <c r="D683" s="19" t="str">
        <f t="shared" si="12"/>
        <v>Coracias abyssinicus</v>
      </c>
      <c r="E683" s="19" t="str">
        <f t="shared" si="14"/>
        <v>Abyssinian Roller</v>
      </c>
      <c r="F683" s="20" t="e">
        <f t="array" aca="1" ref="F683" ca="1">IF(C683="3_art",IF(E683=_xludf.XLOOKUP(B683,#REF!,#REF!),"",_xludf.XLOOKUP(B683,#REF!,#REF!)),IF(C683="2_familj",IF(E683=_xludf.XLOOKUP(B683,#REF!,#REF!),"",_xludf.XLOOKUP(B683,#REF!,#REF!)),""))</f>
        <v>#NAME?</v>
      </c>
      <c r="G683" s="20" t="str">
        <f t="shared" si="13"/>
        <v/>
      </c>
      <c r="H683" s="20">
        <v>680</v>
      </c>
      <c r="I683" s="20">
        <v>680</v>
      </c>
      <c r="J683" s="38" t="s">
        <v>42</v>
      </c>
      <c r="K683" s="39" t="s">
        <v>2040</v>
      </c>
      <c r="L683" s="34" t="s">
        <v>2041</v>
      </c>
      <c r="M683" s="34" t="s">
        <v>2042</v>
      </c>
      <c r="N683" s="24"/>
      <c r="O683" s="24"/>
      <c r="P683" s="25"/>
      <c r="Q683" s="66"/>
      <c r="R683" s="66"/>
      <c r="S683" s="66"/>
      <c r="T683" s="66"/>
      <c r="U683" s="66"/>
      <c r="V683" s="66"/>
      <c r="W683" s="66"/>
      <c r="X683" s="66"/>
      <c r="Y683" s="66"/>
      <c r="Z683" s="66"/>
      <c r="AA683" s="66"/>
      <c r="AB683" s="66"/>
      <c r="AC683" s="66"/>
      <c r="AD683" s="66"/>
      <c r="AE683" s="66"/>
      <c r="AF683" s="66"/>
      <c r="AG683" s="66"/>
      <c r="AH683" s="66"/>
      <c r="AI683" s="66"/>
    </row>
    <row r="684" spans="1:35" ht="13.5" customHeight="1">
      <c r="A684" s="19" t="e">
        <f t="shared" ca="1" si="10"/>
        <v>#NAME?</v>
      </c>
      <c r="B684" s="19" t="e">
        <f t="array" aca="1" ref="B684" ca="1">_xludf.XLOOKUP(D684,#REF!,#REF!)</f>
        <v>#NAME?</v>
      </c>
      <c r="C684" s="19" t="str">
        <f t="shared" si="11"/>
        <v>3_art</v>
      </c>
      <c r="D684" s="19" t="str">
        <f t="shared" si="12"/>
        <v>Coracias garrulus</v>
      </c>
      <c r="E684" s="19" t="str">
        <f t="shared" si="14"/>
        <v>European Roller</v>
      </c>
      <c r="F684" s="20" t="e">
        <f t="array" aca="1" ref="F684" ca="1">IF(C684="3_art",IF(E684=_xludf.XLOOKUP(B684,#REF!,#REF!),"",_xludf.XLOOKUP(B684,#REF!,#REF!)),IF(C684="2_familj",IF(E684=_xludf.XLOOKUP(B684,#REF!,#REF!),"",_xludf.XLOOKUP(B684,#REF!,#REF!)),""))</f>
        <v>#NAME?</v>
      </c>
      <c r="G684" s="20" t="str">
        <f t="shared" si="13"/>
        <v/>
      </c>
      <c r="H684" s="20">
        <v>681</v>
      </c>
      <c r="I684" s="20">
        <v>681</v>
      </c>
      <c r="J684" s="38" t="s">
        <v>42</v>
      </c>
      <c r="K684" s="39" t="s">
        <v>2043</v>
      </c>
      <c r="L684" s="34" t="s">
        <v>2044</v>
      </c>
      <c r="M684" s="34" t="s">
        <v>2045</v>
      </c>
      <c r="N684" s="24"/>
      <c r="O684" s="24"/>
      <c r="P684" s="25"/>
      <c r="Q684" s="57"/>
      <c r="R684" s="57"/>
      <c r="S684" s="66"/>
      <c r="T684" s="66"/>
      <c r="U684" s="66"/>
      <c r="V684" s="66"/>
      <c r="W684" s="66"/>
      <c r="X684" s="66"/>
      <c r="Y684" s="66"/>
      <c r="Z684" s="66"/>
      <c r="AA684" s="66"/>
      <c r="AB684" s="66"/>
      <c r="AC684" s="66"/>
      <c r="AD684" s="66"/>
      <c r="AE684" s="66"/>
      <c r="AF684" s="66"/>
      <c r="AG684" s="66"/>
      <c r="AH684" s="66"/>
      <c r="AI684" s="66"/>
    </row>
    <row r="685" spans="1:35" ht="13.5" customHeight="1">
      <c r="A685" s="41" t="e">
        <f t="shared" ca="1" si="10"/>
        <v>#NAME?</v>
      </c>
      <c r="B685" s="41" t="e">
        <f t="array" aca="1" ref="B685" ca="1">_xludf.XLOOKUP(D685,#REF!,#REF!)</f>
        <v>#NAME?</v>
      </c>
      <c r="C685" s="41" t="str">
        <f t="shared" si="11"/>
        <v>2_familj</v>
      </c>
      <c r="D685" s="41" t="str">
        <f t="shared" si="12"/>
        <v>Meropidae</v>
      </c>
      <c r="E685" s="41" t="str">
        <f t="shared" si="14"/>
        <v>Bee-eaters</v>
      </c>
      <c r="F685" s="42" t="e">
        <f t="array" aca="1" ref="F685" ca="1">IF(C685="3_art",IF(E685=_xludf.XLOOKUP(B685,#REF!,#REF!),"",_xludf.XLOOKUP(B685,#REF!,#REF!)),IF(C685="2_familj",IF(E685=_xludf.XLOOKUP(B685,#REF!,#REF!),"",_xludf.XLOOKUP(B685,#REF!,#REF!)),""))</f>
        <v>#NAME?</v>
      </c>
      <c r="G685" s="42" t="str">
        <f t="shared" si="13"/>
        <v/>
      </c>
      <c r="H685" s="42">
        <v>682</v>
      </c>
      <c r="I685" s="42">
        <v>682</v>
      </c>
      <c r="J685" s="43"/>
      <c r="K685" s="56" t="s">
        <v>2046</v>
      </c>
      <c r="L685" s="30" t="s">
        <v>2047</v>
      </c>
      <c r="M685" s="30" t="s">
        <v>2048</v>
      </c>
      <c r="N685" s="24"/>
      <c r="O685" s="24"/>
      <c r="P685" s="62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  <c r="AB685" s="63"/>
      <c r="AC685" s="63"/>
      <c r="AD685" s="63"/>
      <c r="AE685" s="63"/>
      <c r="AF685" s="63"/>
      <c r="AG685" s="63"/>
      <c r="AH685" s="63"/>
      <c r="AI685" s="63"/>
    </row>
    <row r="686" spans="1:35" ht="13.5" customHeight="1">
      <c r="A686" s="19" t="e">
        <f t="shared" ca="1" si="10"/>
        <v>#NAME?</v>
      </c>
      <c r="B686" s="19" t="e">
        <f t="array" aca="1" ref="B686" ca="1">_xludf.XLOOKUP(D686,#REF!,#REF!)</f>
        <v>#NAME?</v>
      </c>
      <c r="C686" s="19" t="str">
        <f t="shared" si="11"/>
        <v>3_art</v>
      </c>
      <c r="D686" s="19" t="str">
        <f t="shared" si="12"/>
        <v>Merops albicollis</v>
      </c>
      <c r="E686" s="19" t="str">
        <f t="shared" si="14"/>
        <v>White-throated Bee-eater</v>
      </c>
      <c r="F686" s="20" t="e">
        <f t="array" aca="1" ref="F686" ca="1">IF(C686="3_art",IF(E686=_xludf.XLOOKUP(B686,#REF!,#REF!),"",_xludf.XLOOKUP(B686,#REF!,#REF!)),IF(C686="2_familj",IF(E686=_xludf.XLOOKUP(B686,#REF!,#REF!),"",_xludf.XLOOKUP(B686,#REF!,#REF!)),""))</f>
        <v>#NAME?</v>
      </c>
      <c r="G686" s="20" t="str">
        <f t="shared" si="13"/>
        <v/>
      </c>
      <c r="H686" s="20">
        <v>683</v>
      </c>
      <c r="I686" s="20">
        <v>683</v>
      </c>
      <c r="J686" s="38" t="s">
        <v>32</v>
      </c>
      <c r="K686" s="39" t="s">
        <v>2049</v>
      </c>
      <c r="L686" s="34" t="s">
        <v>2050</v>
      </c>
      <c r="M686" s="34" t="s">
        <v>2051</v>
      </c>
      <c r="N686" s="24"/>
      <c r="O686" s="24"/>
      <c r="P686" s="62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  <c r="AB686" s="63"/>
      <c r="AC686" s="63"/>
      <c r="AD686" s="63"/>
      <c r="AE686" s="63"/>
      <c r="AF686" s="63"/>
      <c r="AG686" s="63"/>
      <c r="AH686" s="63"/>
      <c r="AI686" s="63"/>
    </row>
    <row r="687" spans="1:35" ht="13.5" customHeight="1">
      <c r="A687" s="19" t="e">
        <f t="shared" ca="1" si="10"/>
        <v>#NAME?</v>
      </c>
      <c r="B687" s="19" t="e">
        <f t="array" aca="1" ref="B687" ca="1">_xludf.XLOOKUP(D687,#REF!,#REF!)</f>
        <v>#NAME?</v>
      </c>
      <c r="C687" s="19" t="str">
        <f t="shared" si="11"/>
        <v>3_art</v>
      </c>
      <c r="D687" s="19" t="str">
        <f t="shared" si="12"/>
        <v>Merops nubicoides</v>
      </c>
      <c r="E687" s="19" t="str">
        <f t="shared" si="14"/>
        <v>Southern Carmine Bee-eater</v>
      </c>
      <c r="F687" s="20" t="e">
        <f t="array" aca="1" ref="F687" ca="1">IF(C687="3_art",IF(E687=_xludf.XLOOKUP(B687,#REF!,#REF!),"",_xludf.XLOOKUP(B687,#REF!,#REF!)),IF(C687="2_familj",IF(E687=_xludf.XLOOKUP(B687,#REF!,#REF!),"",_xludf.XLOOKUP(B687,#REF!,#REF!)),""))</f>
        <v>#NAME?</v>
      </c>
      <c r="G687" s="20" t="str">
        <f t="shared" si="13"/>
        <v/>
      </c>
      <c r="H687" s="20">
        <v>684</v>
      </c>
      <c r="I687" s="20">
        <v>684</v>
      </c>
      <c r="J687" s="38" t="s">
        <v>32</v>
      </c>
      <c r="K687" s="65" t="s">
        <v>2052</v>
      </c>
      <c r="L687" s="35" t="s">
        <v>2053</v>
      </c>
      <c r="M687" s="35" t="s">
        <v>2054</v>
      </c>
      <c r="N687" s="35"/>
      <c r="O687" s="24"/>
      <c r="P687" s="62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63"/>
      <c r="AB687" s="63"/>
      <c r="AC687" s="63"/>
      <c r="AD687" s="63"/>
      <c r="AE687" s="63"/>
      <c r="AF687" s="63"/>
      <c r="AG687" s="63"/>
      <c r="AH687" s="63"/>
      <c r="AI687" s="63"/>
    </row>
    <row r="688" spans="1:35" ht="13.5" customHeight="1">
      <c r="A688" s="19" t="e">
        <f t="shared" ca="1" si="10"/>
        <v>#NAME?</v>
      </c>
      <c r="B688" s="19" t="e">
        <f t="array" aca="1" ref="B688" ca="1">_xludf.XLOOKUP(D688,#REF!,#REF!)</f>
        <v>#NAME?</v>
      </c>
      <c r="C688" s="19" t="str">
        <f t="shared" si="11"/>
        <v>3_art</v>
      </c>
      <c r="D688" s="19" t="str">
        <f t="shared" si="12"/>
        <v>Merops viridissimus</v>
      </c>
      <c r="E688" s="19" t="str">
        <f t="shared" si="14"/>
        <v>African Green Bee-eater</v>
      </c>
      <c r="F688" s="20" t="e">
        <f t="array" aca="1" ref="F688" ca="1">IF(C688="3_art",IF(E688=_xludf.XLOOKUP(B688,#REF!,#REF!),"",_xludf.XLOOKUP(B688,#REF!,#REF!)),IF(C688="2_familj",IF(E688=_xludf.XLOOKUP(B688,#REF!,#REF!),"",_xludf.XLOOKUP(B688,#REF!,#REF!)),""))</f>
        <v>#NAME?</v>
      </c>
      <c r="G688" s="20" t="str">
        <f t="shared" si="13"/>
        <v/>
      </c>
      <c r="H688" s="20">
        <v>685</v>
      </c>
      <c r="I688" s="20">
        <v>685</v>
      </c>
      <c r="J688" s="38" t="s">
        <v>42</v>
      </c>
      <c r="K688" s="39" t="s">
        <v>2055</v>
      </c>
      <c r="L688" s="34" t="s">
        <v>2056</v>
      </c>
      <c r="M688" s="34" t="s">
        <v>2057</v>
      </c>
      <c r="N688" s="35"/>
      <c r="O688" s="24"/>
      <c r="P688" s="62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  <c r="AB688" s="63"/>
      <c r="AC688" s="63"/>
      <c r="AD688" s="63"/>
      <c r="AE688" s="63"/>
      <c r="AF688" s="63"/>
      <c r="AG688" s="63"/>
      <c r="AH688" s="63"/>
      <c r="AI688" s="63"/>
    </row>
    <row r="689" spans="1:35" ht="13.5" customHeight="1">
      <c r="A689" s="19" t="e">
        <f t="shared" ca="1" si="10"/>
        <v>#NAME?</v>
      </c>
      <c r="B689" s="19" t="e">
        <f t="array" aca="1" ref="B689" ca="1">_xludf.XLOOKUP(D689,#REF!,#REF!)</f>
        <v>#NAME?</v>
      </c>
      <c r="C689" s="19" t="str">
        <f t="shared" si="11"/>
        <v>3_art</v>
      </c>
      <c r="D689" s="19" t="str">
        <f t="shared" si="12"/>
        <v>Merops cyanophrys</v>
      </c>
      <c r="E689" s="19" t="str">
        <f t="shared" si="14"/>
        <v>Arabian Green Bee-eater</v>
      </c>
      <c r="F689" s="20" t="e">
        <f t="array" aca="1" ref="F689" ca="1">IF(C689="3_art",IF(E689=_xludf.XLOOKUP(B689,#REF!,#REF!),"",_xludf.XLOOKUP(B689,#REF!,#REF!)),IF(C689="2_familj",IF(E689=_xludf.XLOOKUP(B689,#REF!,#REF!),"",_xludf.XLOOKUP(B689,#REF!,#REF!)),""))</f>
        <v>#NAME?</v>
      </c>
      <c r="G689" s="20" t="str">
        <f t="shared" si="13"/>
        <v/>
      </c>
      <c r="H689" s="20">
        <v>686</v>
      </c>
      <c r="I689" s="20">
        <v>686</v>
      </c>
      <c r="J689" s="38" t="s">
        <v>42</v>
      </c>
      <c r="K689" s="39" t="s">
        <v>2058</v>
      </c>
      <c r="L689" s="34" t="s">
        <v>2059</v>
      </c>
      <c r="M689" s="34" t="s">
        <v>2060</v>
      </c>
      <c r="N689" s="24" t="s">
        <v>310</v>
      </c>
      <c r="O689" s="24"/>
      <c r="P689" s="62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63"/>
      <c r="AB689" s="63"/>
      <c r="AC689" s="63"/>
      <c r="AD689" s="63"/>
      <c r="AE689" s="63"/>
      <c r="AF689" s="63"/>
      <c r="AG689" s="63"/>
      <c r="AH689" s="63"/>
      <c r="AI689" s="63"/>
    </row>
    <row r="690" spans="1:35" ht="13.5" customHeight="1">
      <c r="A690" s="19" t="e">
        <f t="shared" ca="1" si="10"/>
        <v>#NAME?</v>
      </c>
      <c r="B690" s="19" t="e">
        <f t="array" aca="1" ref="B690" ca="1">_xludf.XLOOKUP(D690,#REF!,#REF!)</f>
        <v>#NAME?</v>
      </c>
      <c r="C690" s="19" t="str">
        <f t="shared" si="11"/>
        <v>3_art</v>
      </c>
      <c r="D690" s="19" t="str">
        <f t="shared" si="12"/>
        <v>Merops orientalis</v>
      </c>
      <c r="E690" s="19" t="str">
        <f t="shared" si="14"/>
        <v>Asian Green Bee-eater</v>
      </c>
      <c r="F690" s="20" t="e">
        <f t="array" aca="1" ref="F690" ca="1">IF(C690="3_art",IF(E690=_xludf.XLOOKUP(B690,#REF!,#REF!),"",_xludf.XLOOKUP(B690,#REF!,#REF!)),IF(C690="2_familj",IF(E690=_xludf.XLOOKUP(B690,#REF!,#REF!),"",_xludf.XLOOKUP(B690,#REF!,#REF!)),""))</f>
        <v>#NAME?</v>
      </c>
      <c r="G690" s="20" t="str">
        <f t="shared" si="13"/>
        <v/>
      </c>
      <c r="H690" s="20">
        <v>687</v>
      </c>
      <c r="I690" s="20">
        <v>687</v>
      </c>
      <c r="J690" s="38" t="s">
        <v>42</v>
      </c>
      <c r="K690" s="39" t="s">
        <v>2061</v>
      </c>
      <c r="L690" s="34" t="s">
        <v>2062</v>
      </c>
      <c r="M690" s="34" t="s">
        <v>2063</v>
      </c>
      <c r="N690" s="35"/>
      <c r="O690" s="24"/>
      <c r="P690" s="62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63"/>
      <c r="AB690" s="63"/>
      <c r="AC690" s="63"/>
      <c r="AD690" s="63"/>
      <c r="AE690" s="63"/>
      <c r="AF690" s="63"/>
      <c r="AG690" s="63"/>
      <c r="AH690" s="63"/>
      <c r="AI690" s="63"/>
    </row>
    <row r="691" spans="1:35" ht="13.5" customHeight="1">
      <c r="A691" s="19" t="e">
        <f t="shared" ca="1" si="10"/>
        <v>#NAME?</v>
      </c>
      <c r="B691" s="19" t="e">
        <f t="array" aca="1" ref="B691" ca="1">_xludf.XLOOKUP(D691,#REF!,#REF!)</f>
        <v>#NAME?</v>
      </c>
      <c r="C691" s="19" t="str">
        <f t="shared" si="11"/>
        <v>3_art</v>
      </c>
      <c r="D691" s="19" t="str">
        <f t="shared" si="12"/>
        <v>Merops apiaster</v>
      </c>
      <c r="E691" s="19" t="str">
        <f t="shared" si="14"/>
        <v>European Bee-eater</v>
      </c>
      <c r="F691" s="20" t="e">
        <f t="array" aca="1" ref="F691" ca="1">IF(C691="3_art",IF(E691=_xludf.XLOOKUP(B691,#REF!,#REF!),"",_xludf.XLOOKUP(B691,#REF!,#REF!)),IF(C691="2_familj",IF(E691=_xludf.XLOOKUP(B691,#REF!,#REF!),"",_xludf.XLOOKUP(B691,#REF!,#REF!)),""))</f>
        <v>#NAME?</v>
      </c>
      <c r="G691" s="20" t="str">
        <f t="shared" si="13"/>
        <v/>
      </c>
      <c r="H691" s="20">
        <v>688</v>
      </c>
      <c r="I691" s="20">
        <v>688</v>
      </c>
      <c r="J691" s="38" t="s">
        <v>42</v>
      </c>
      <c r="K691" s="39" t="s">
        <v>2064</v>
      </c>
      <c r="L691" s="34" t="s">
        <v>2047</v>
      </c>
      <c r="M691" s="34" t="s">
        <v>2065</v>
      </c>
      <c r="N691" s="35"/>
      <c r="O691" s="24"/>
      <c r="P691" s="62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  <c r="AB691" s="63"/>
      <c r="AC691" s="63"/>
      <c r="AD691" s="63"/>
      <c r="AE691" s="63"/>
      <c r="AF691" s="63"/>
      <c r="AG691" s="63"/>
      <c r="AH691" s="63"/>
      <c r="AI691" s="63"/>
    </row>
    <row r="692" spans="1:35" ht="13.5" customHeight="1">
      <c r="A692" s="19" t="e">
        <f t="shared" ca="1" si="10"/>
        <v>#NAME?</v>
      </c>
      <c r="B692" s="19" t="e">
        <f t="array" aca="1" ref="B692" ca="1">_xludf.XLOOKUP(D692,#REF!,#REF!)</f>
        <v>#NAME?</v>
      </c>
      <c r="C692" s="19" t="str">
        <f t="shared" si="11"/>
        <v>3_art</v>
      </c>
      <c r="D692" s="19" t="str">
        <f t="shared" si="12"/>
        <v>Merops persicus</v>
      </c>
      <c r="E692" s="19" t="str">
        <f t="shared" si="14"/>
        <v>Blue-cheeked Bee-eater</v>
      </c>
      <c r="F692" s="20" t="e">
        <f t="array" aca="1" ref="F692" ca="1">IF(C692="3_art",IF(E692=_xludf.XLOOKUP(B692,#REF!,#REF!),"",_xludf.XLOOKUP(B692,#REF!,#REF!)),IF(C692="2_familj",IF(E692=_xludf.XLOOKUP(B692,#REF!,#REF!),"",_xludf.XLOOKUP(B692,#REF!,#REF!)),""))</f>
        <v>#NAME?</v>
      </c>
      <c r="G692" s="20" t="str">
        <f t="shared" si="13"/>
        <v/>
      </c>
      <c r="H692" s="20">
        <v>689</v>
      </c>
      <c r="I692" s="20">
        <v>689</v>
      </c>
      <c r="J692" s="38" t="s">
        <v>42</v>
      </c>
      <c r="K692" s="39" t="s">
        <v>2066</v>
      </c>
      <c r="L692" s="34" t="s">
        <v>2067</v>
      </c>
      <c r="M692" s="34" t="s">
        <v>2068</v>
      </c>
      <c r="N692" s="35"/>
      <c r="O692" s="24"/>
      <c r="P692" s="62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  <c r="AB692" s="63"/>
      <c r="AC692" s="63"/>
      <c r="AD692" s="63"/>
      <c r="AE692" s="63"/>
      <c r="AF692" s="63"/>
      <c r="AG692" s="63"/>
      <c r="AH692" s="63"/>
      <c r="AI692" s="63"/>
    </row>
    <row r="693" spans="1:35" ht="13.5" customHeight="1">
      <c r="A693" s="41" t="e">
        <f t="shared" ca="1" si="10"/>
        <v>#NAME?</v>
      </c>
      <c r="B693" s="41" t="e">
        <f t="array" aca="1" ref="B693" ca="1">_xludf.XLOOKUP(D693,#REF!,#REF!)</f>
        <v>#NAME?</v>
      </c>
      <c r="C693" s="41" t="str">
        <f t="shared" si="11"/>
        <v>3_art</v>
      </c>
      <c r="D693" s="41" t="str">
        <f t="shared" si="12"/>
        <v>Alcedinidae</v>
      </c>
      <c r="E693" s="41" t="str">
        <f t="shared" si="14"/>
        <v>Kingfishers</v>
      </c>
      <c r="F693" s="42" t="e">
        <f t="array" aca="1" ref="F693" ca="1">IF(C693="3_art",IF(E693=_xludf.XLOOKUP(B693,#REF!,#REF!),"",_xludf.XLOOKUP(B693,#REF!,#REF!)),IF(C693="2_familj",IF(E693=_xludf.XLOOKUP(B693,#REF!,#REF!),"",_xludf.XLOOKUP(B693,#REF!,#REF!)),""))</f>
        <v>#NAME?</v>
      </c>
      <c r="G693" s="42" t="str">
        <f t="shared" si="13"/>
        <v/>
      </c>
      <c r="H693" s="42">
        <v>690</v>
      </c>
      <c r="I693" s="42">
        <v>690</v>
      </c>
      <c r="J693" s="43"/>
      <c r="K693" s="56" t="s">
        <v>2069</v>
      </c>
      <c r="L693" s="30" t="s">
        <v>2070</v>
      </c>
      <c r="M693" s="30" t="s">
        <v>2071</v>
      </c>
      <c r="N693" s="31"/>
      <c r="O693" s="24"/>
      <c r="P693" s="62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  <c r="AB693" s="63"/>
      <c r="AC693" s="63"/>
      <c r="AD693" s="63"/>
      <c r="AE693" s="63"/>
      <c r="AF693" s="63"/>
      <c r="AG693" s="63"/>
      <c r="AH693" s="63"/>
      <c r="AI693" s="63"/>
    </row>
    <row r="694" spans="1:35" ht="13.5" customHeight="1">
      <c r="A694" s="19" t="e">
        <f t="shared" ca="1" si="10"/>
        <v>#NAME?</v>
      </c>
      <c r="B694" s="19" t="e">
        <f t="array" aca="1" ref="B694" ca="1">_xludf.XLOOKUP(D694,#REF!,#REF!)</f>
        <v>#NAME?</v>
      </c>
      <c r="C694" s="19" t="str">
        <f t="shared" si="11"/>
        <v>3_art</v>
      </c>
      <c r="D694" s="19" t="str">
        <f t="shared" si="12"/>
        <v>Corythornis cristatus</v>
      </c>
      <c r="E694" s="19" t="str">
        <f t="shared" si="14"/>
        <v>Malachite Kingfisher</v>
      </c>
      <c r="F694" s="20" t="e">
        <f t="array" aca="1" ref="F694" ca="1">IF(C694="3_art",IF(E694=_xludf.XLOOKUP(B694,#REF!,#REF!),"",_xludf.XLOOKUP(B694,#REF!,#REF!)),IF(C694="2_familj",IF(E694=_xludf.XLOOKUP(B694,#REF!,#REF!),"",_xludf.XLOOKUP(B694,#REF!,#REF!)),""))</f>
        <v>#NAME?</v>
      </c>
      <c r="G694" s="20" t="str">
        <f t="shared" si="13"/>
        <v/>
      </c>
      <c r="H694" s="20">
        <v>691</v>
      </c>
      <c r="I694" s="20">
        <v>691</v>
      </c>
      <c r="J694" s="38" t="s">
        <v>42</v>
      </c>
      <c r="K694" s="44" t="s">
        <v>2072</v>
      </c>
      <c r="L694" s="34" t="s">
        <v>2073</v>
      </c>
      <c r="M694" s="34" t="s">
        <v>2074</v>
      </c>
      <c r="N694" s="24"/>
      <c r="O694" s="24"/>
      <c r="P694" s="25"/>
      <c r="Q694" s="68"/>
      <c r="R694" s="68"/>
      <c r="S694" s="68"/>
      <c r="T694" s="68"/>
      <c r="U694" s="68"/>
      <c r="V694" s="68"/>
      <c r="W694" s="68"/>
      <c r="X694" s="68"/>
      <c r="Y694" s="68"/>
      <c r="Z694" s="68"/>
      <c r="AA694" s="68"/>
      <c r="AB694" s="68"/>
      <c r="AC694" s="68"/>
      <c r="AD694" s="68"/>
      <c r="AE694" s="68"/>
      <c r="AF694" s="68"/>
      <c r="AG694" s="68"/>
      <c r="AH694" s="68"/>
      <c r="AI694" s="68"/>
    </row>
    <row r="695" spans="1:35" ht="13.5" customHeight="1">
      <c r="A695" s="19" t="e">
        <f t="shared" ca="1" si="10"/>
        <v>#NAME?</v>
      </c>
      <c r="B695" s="19" t="e">
        <f t="array" aca="1" ref="B695" ca="1">_xludf.XLOOKUP(D695,#REF!,#REF!)</f>
        <v>#NAME?</v>
      </c>
      <c r="C695" s="19" t="str">
        <f t="shared" si="11"/>
        <v>3_art</v>
      </c>
      <c r="D695" s="19" t="str">
        <f t="shared" si="12"/>
        <v>Alcedo atthis</v>
      </c>
      <c r="E695" s="19" t="str">
        <f t="shared" si="14"/>
        <v>Common Kingfisher</v>
      </c>
      <c r="F695" s="20" t="e">
        <f t="array" aca="1" ref="F695" ca="1">IF(C695="3_art",IF(E695=_xludf.XLOOKUP(B695,#REF!,#REF!),"",_xludf.XLOOKUP(B695,#REF!,#REF!)),IF(C695="2_familj",IF(E695=_xludf.XLOOKUP(B695,#REF!,#REF!),"",_xludf.XLOOKUP(B695,#REF!,#REF!)),""))</f>
        <v>#NAME?</v>
      </c>
      <c r="G695" s="20" t="str">
        <f t="shared" si="13"/>
        <v/>
      </c>
      <c r="H695" s="20">
        <v>692</v>
      </c>
      <c r="I695" s="20">
        <v>692</v>
      </c>
      <c r="J695" s="38" t="s">
        <v>42</v>
      </c>
      <c r="K695" s="44" t="s">
        <v>2075</v>
      </c>
      <c r="L695" s="34" t="s">
        <v>2070</v>
      </c>
      <c r="M695" s="34" t="s">
        <v>2076</v>
      </c>
      <c r="N695" s="24"/>
      <c r="O695" s="24"/>
      <c r="P695" s="25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</row>
    <row r="696" spans="1:35" ht="13.5" customHeight="1">
      <c r="A696" s="19" t="e">
        <f t="shared" ca="1" si="10"/>
        <v>#NAME?</v>
      </c>
      <c r="B696" s="19" t="e">
        <f t="array" aca="1" ref="B696" ca="1">_xludf.XLOOKUP(D696,#REF!,#REF!)</f>
        <v>#NAME?</v>
      </c>
      <c r="C696" s="19" t="str">
        <f t="shared" si="11"/>
        <v>3_art</v>
      </c>
      <c r="D696" s="19" t="str">
        <f t="shared" si="12"/>
        <v>Megaceryle alcyon</v>
      </c>
      <c r="E696" s="19" t="str">
        <f t="shared" si="14"/>
        <v>Belted Kingfisher</v>
      </c>
      <c r="F696" s="20" t="e">
        <f t="array" aca="1" ref="F696" ca="1">IF(C696="3_art",IF(E696=_xludf.XLOOKUP(B696,#REF!,#REF!),"",_xludf.XLOOKUP(B696,#REF!,#REF!)),IF(C696="2_familj",IF(E696=_xludf.XLOOKUP(B696,#REF!,#REF!),"",_xludf.XLOOKUP(B696,#REF!,#REF!)),""))</f>
        <v>#NAME?</v>
      </c>
      <c r="G696" s="20" t="str">
        <f t="shared" si="13"/>
        <v/>
      </c>
      <c r="H696" s="20">
        <v>693</v>
      </c>
      <c r="I696" s="20">
        <v>693</v>
      </c>
      <c r="J696" s="38" t="s">
        <v>32</v>
      </c>
      <c r="K696" s="44" t="s">
        <v>2077</v>
      </c>
      <c r="L696" s="34" t="s">
        <v>2078</v>
      </c>
      <c r="M696" s="34" t="s">
        <v>2079</v>
      </c>
      <c r="N696" s="24"/>
      <c r="O696" s="24"/>
      <c r="P696" s="25"/>
      <c r="Q696" s="63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</row>
    <row r="697" spans="1:35" ht="13.5" customHeight="1">
      <c r="A697" s="19" t="e">
        <f t="shared" ca="1" si="10"/>
        <v>#NAME?</v>
      </c>
      <c r="B697" s="19" t="e">
        <f t="array" aca="1" ref="B697" ca="1">_xludf.XLOOKUP(D697,#REF!,#REF!)</f>
        <v>#NAME?</v>
      </c>
      <c r="C697" s="19" t="str">
        <f t="shared" si="11"/>
        <v>3_art</v>
      </c>
      <c r="D697" s="19" t="str">
        <f t="shared" si="12"/>
        <v>Ceryle rudis</v>
      </c>
      <c r="E697" s="19" t="str">
        <f t="shared" si="14"/>
        <v>Pied Kingfisher</v>
      </c>
      <c r="F697" s="20" t="e">
        <f t="array" aca="1" ref="F697" ca="1">IF(C697="3_art",IF(E697=_xludf.XLOOKUP(B697,#REF!,#REF!),"",_xludf.XLOOKUP(B697,#REF!,#REF!)),IF(C697="2_familj",IF(E697=_xludf.XLOOKUP(B697,#REF!,#REF!),"",_xludf.XLOOKUP(B697,#REF!,#REF!)),""))</f>
        <v>#NAME?</v>
      </c>
      <c r="G697" s="20" t="str">
        <f t="shared" si="13"/>
        <v/>
      </c>
      <c r="H697" s="20">
        <v>694</v>
      </c>
      <c r="I697" s="20">
        <v>694</v>
      </c>
      <c r="J697" s="38" t="s">
        <v>42</v>
      </c>
      <c r="K697" s="44" t="s">
        <v>2080</v>
      </c>
      <c r="L697" s="34" t="s">
        <v>2081</v>
      </c>
      <c r="M697" s="34" t="s">
        <v>2082</v>
      </c>
      <c r="N697" s="24"/>
      <c r="O697" s="24"/>
      <c r="P697" s="25"/>
      <c r="Q697" s="63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</row>
    <row r="698" spans="1:35" ht="13.5" customHeight="1">
      <c r="A698" s="19" t="e">
        <f t="shared" ca="1" si="10"/>
        <v>#NAME?</v>
      </c>
      <c r="B698" s="19" t="e">
        <f t="array" aca="1" ref="B698" ca="1">_xludf.XLOOKUP(D698,#REF!,#REF!)</f>
        <v>#NAME?</v>
      </c>
      <c r="C698" s="19" t="str">
        <f t="shared" si="11"/>
        <v>3_art</v>
      </c>
      <c r="D698" s="19" t="str">
        <f t="shared" si="12"/>
        <v>Halcyon leucocephala</v>
      </c>
      <c r="E698" s="19" t="str">
        <f t="shared" si="14"/>
        <v>Grey-headed Kingfisher</v>
      </c>
      <c r="F698" s="20" t="e">
        <f t="array" aca="1" ref="F698" ca="1">IF(C698="3_art",IF(E698=_xludf.XLOOKUP(B698,#REF!,#REF!),"",_xludf.XLOOKUP(B698,#REF!,#REF!)),IF(C698="2_familj",IF(E698=_xludf.XLOOKUP(B698,#REF!,#REF!),"",_xludf.XLOOKUP(B698,#REF!,#REF!)),""))</f>
        <v>#NAME?</v>
      </c>
      <c r="G698" s="20" t="str">
        <f t="shared" si="13"/>
        <v/>
      </c>
      <c r="H698" s="20">
        <v>695</v>
      </c>
      <c r="I698" s="20">
        <v>695</v>
      </c>
      <c r="J698" s="38" t="s">
        <v>42</v>
      </c>
      <c r="K698" s="39" t="s">
        <v>2083</v>
      </c>
      <c r="L698" s="34" t="s">
        <v>2084</v>
      </c>
      <c r="M698" s="34" t="s">
        <v>2085</v>
      </c>
      <c r="N698" s="24"/>
      <c r="O698" s="24"/>
      <c r="P698" s="25"/>
      <c r="Q698" s="68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</row>
    <row r="699" spans="1:35" ht="13.5" customHeight="1">
      <c r="A699" s="19" t="e">
        <f t="shared" ca="1" si="10"/>
        <v>#NAME?</v>
      </c>
      <c r="B699" s="19" t="e">
        <f t="array" aca="1" ref="B699" ca="1">_xludf.XLOOKUP(D699,#REF!,#REF!)</f>
        <v>#NAME?</v>
      </c>
      <c r="C699" s="19" t="str">
        <f t="shared" si="11"/>
        <v>3_art</v>
      </c>
      <c r="D699" s="19" t="str">
        <f t="shared" si="12"/>
        <v>Halcyon smyrnensis</v>
      </c>
      <c r="E699" s="19" t="str">
        <f t="shared" si="14"/>
        <v>White-throated Kingfisher</v>
      </c>
      <c r="F699" s="20" t="e">
        <f t="array" aca="1" ref="F699" ca="1">IF(C699="3_art",IF(E699=_xludf.XLOOKUP(B699,#REF!,#REF!),"",_xludf.XLOOKUP(B699,#REF!,#REF!)),IF(C699="2_familj",IF(E699=_xludf.XLOOKUP(B699,#REF!,#REF!),"",_xludf.XLOOKUP(B699,#REF!,#REF!)),""))</f>
        <v>#NAME?</v>
      </c>
      <c r="G699" s="20" t="str">
        <f t="shared" si="13"/>
        <v/>
      </c>
      <c r="H699" s="20">
        <v>696</v>
      </c>
      <c r="I699" s="20">
        <v>696</v>
      </c>
      <c r="J699" s="38" t="s">
        <v>42</v>
      </c>
      <c r="K699" s="39" t="s">
        <v>2086</v>
      </c>
      <c r="L699" s="34" t="s">
        <v>2087</v>
      </c>
      <c r="M699" s="34" t="s">
        <v>2088</v>
      </c>
      <c r="N699" s="24"/>
      <c r="O699" s="24"/>
      <c r="P699" s="25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</row>
    <row r="700" spans="1:35" ht="13.5" customHeight="1">
      <c r="A700" s="19" t="e">
        <f t="shared" ca="1" si="10"/>
        <v>#NAME?</v>
      </c>
      <c r="B700" s="19" t="e">
        <f t="array" aca="1" ref="B700" ca="1">_xludf.XLOOKUP(D700,#REF!,#REF!)</f>
        <v>#NAME?</v>
      </c>
      <c r="C700" s="19" t="str">
        <f t="shared" si="11"/>
        <v>3_art</v>
      </c>
      <c r="D700" s="19" t="str">
        <f t="shared" si="12"/>
        <v>Todiramphus chloris</v>
      </c>
      <c r="E700" s="19" t="str">
        <f t="shared" si="14"/>
        <v>Collared Kingfisher</v>
      </c>
      <c r="F700" s="20" t="e">
        <f t="array" aca="1" ref="F700" ca="1">IF(C700="3_art",IF(E700=_xludf.XLOOKUP(B700,#REF!,#REF!),"",_xludf.XLOOKUP(B700,#REF!,#REF!)),IF(C700="2_familj",IF(E700=_xludf.XLOOKUP(B700,#REF!,#REF!),"",_xludf.XLOOKUP(B700,#REF!,#REF!)),""))</f>
        <v>#NAME?</v>
      </c>
      <c r="G700" s="20" t="str">
        <f t="shared" si="13"/>
        <v/>
      </c>
      <c r="H700" s="20">
        <v>697</v>
      </c>
      <c r="I700" s="20">
        <v>697</v>
      </c>
      <c r="J700" s="38" t="s">
        <v>42</v>
      </c>
      <c r="K700" s="65" t="s">
        <v>2089</v>
      </c>
      <c r="L700" s="34" t="s">
        <v>2090</v>
      </c>
      <c r="M700" s="34" t="s">
        <v>2091</v>
      </c>
      <c r="N700" s="24"/>
      <c r="O700" s="24"/>
      <c r="P700" s="25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</row>
    <row r="701" spans="1:35" ht="27" customHeight="1">
      <c r="A701" s="41" t="e">
        <f t="shared" ca="1" si="10"/>
        <v>#NAME?</v>
      </c>
      <c r="B701" s="41" t="e">
        <f t="array" aca="1" ref="B701" ca="1">_xludf.XLOOKUP(D701,#REF!,#REF!)</f>
        <v>#NAME?</v>
      </c>
      <c r="C701" s="41" t="str">
        <f t="shared" si="11"/>
        <v>1_ordning</v>
      </c>
      <c r="D701" s="41" t="str">
        <f t="shared" si="12"/>
        <v>Piciformes</v>
      </c>
      <c r="E701" s="41">
        <f t="shared" si="14"/>
        <v>0</v>
      </c>
      <c r="F701" s="42" t="str">
        <f t="array" ref="F701">IF(C701="3_art",IF(E701=_xludf.XLOOKUP(B701,#REF!,#REF!),"",_xludf.XLOOKUP(B701,#REF!,#REF!)),IF(C701="2_familj",IF(E701=_xludf.XLOOKUP(B701,#REF!,#REF!),"",_xludf.XLOOKUP(B701,#REF!,#REF!)),""))</f>
        <v/>
      </c>
      <c r="G701" s="42" t="str">
        <f t="shared" si="13"/>
        <v/>
      </c>
      <c r="H701" s="42">
        <v>698</v>
      </c>
      <c r="I701" s="42">
        <v>698</v>
      </c>
      <c r="J701" s="43"/>
      <c r="K701" s="22" t="s">
        <v>2092</v>
      </c>
      <c r="L701" s="22" t="s">
        <v>2093</v>
      </c>
      <c r="M701" s="64"/>
      <c r="N701" s="61"/>
      <c r="O701" s="24"/>
      <c r="P701" s="62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  <c r="AB701" s="63"/>
      <c r="AC701" s="63"/>
      <c r="AD701" s="63"/>
      <c r="AE701" s="63"/>
      <c r="AF701" s="63"/>
      <c r="AG701" s="63"/>
      <c r="AH701" s="63"/>
      <c r="AI701" s="63"/>
    </row>
    <row r="702" spans="1:35" ht="13.5" customHeight="1">
      <c r="A702" s="41" t="e">
        <f t="shared" ca="1" si="10"/>
        <v>#NAME?</v>
      </c>
      <c r="B702" s="41" t="e">
        <f t="array" aca="1" ref="B702" ca="1">_xludf.XLOOKUP(D702,#REF!,#REF!)</f>
        <v>#NAME?</v>
      </c>
      <c r="C702" s="41" t="str">
        <f t="shared" si="11"/>
        <v>2_familj</v>
      </c>
      <c r="D702" s="41" t="str">
        <f t="shared" si="12"/>
        <v>Picidae</v>
      </c>
      <c r="E702" s="41" t="str">
        <f t="shared" si="14"/>
        <v>Woodpeckers</v>
      </c>
      <c r="F702" s="42" t="e">
        <f t="array" aca="1" ref="F702" ca="1">IF(C702="3_art",IF(E702=_xludf.XLOOKUP(B702,#REF!,#REF!),"",_xludf.XLOOKUP(B702,#REF!,#REF!)),IF(C702="2_familj",IF(E702=_xludf.XLOOKUP(B702,#REF!,#REF!),"",_xludf.XLOOKUP(B702,#REF!,#REF!)),""))</f>
        <v>#NAME?</v>
      </c>
      <c r="G702" s="42" t="str">
        <f t="shared" si="13"/>
        <v/>
      </c>
      <c r="H702" s="42">
        <v>699</v>
      </c>
      <c r="I702" s="42">
        <v>699</v>
      </c>
      <c r="J702" s="43"/>
      <c r="K702" s="56" t="s">
        <v>2094</v>
      </c>
      <c r="L702" s="30" t="s">
        <v>2095</v>
      </c>
      <c r="M702" s="30" t="s">
        <v>2096</v>
      </c>
      <c r="N702" s="31"/>
      <c r="O702" s="24"/>
      <c r="P702" s="62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  <c r="AB702" s="63"/>
      <c r="AC702" s="63"/>
      <c r="AD702" s="63"/>
      <c r="AE702" s="63"/>
      <c r="AF702" s="63"/>
      <c r="AG702" s="63"/>
      <c r="AH702" s="63"/>
      <c r="AI702" s="63"/>
    </row>
    <row r="703" spans="1:35" ht="13.5" customHeight="1">
      <c r="A703" s="19" t="e">
        <f t="shared" ca="1" si="10"/>
        <v>#NAME?</v>
      </c>
      <c r="B703" s="19" t="e">
        <f t="array" aca="1" ref="B703" ca="1">_xludf.XLOOKUP(D703,#REF!,#REF!)</f>
        <v>#NAME?</v>
      </c>
      <c r="C703" s="19" t="str">
        <f t="shared" si="11"/>
        <v>3_art</v>
      </c>
      <c r="D703" s="19" t="str">
        <f t="shared" si="12"/>
        <v>Jynx torquilla</v>
      </c>
      <c r="E703" s="19" t="str">
        <f t="shared" si="14"/>
        <v>Eurasian Wryneck</v>
      </c>
      <c r="F703" s="20" t="e">
        <f t="array" aca="1" ref="F703" ca="1">IF(C703="3_art",IF(E703=_xludf.XLOOKUP(B703,#REF!,#REF!),"",_xludf.XLOOKUP(B703,#REF!,#REF!)),IF(C703="2_familj",IF(E703=_xludf.XLOOKUP(B703,#REF!,#REF!),"",_xludf.XLOOKUP(B703,#REF!,#REF!)),""))</f>
        <v>#NAME?</v>
      </c>
      <c r="G703" s="20" t="str">
        <f t="shared" si="13"/>
        <v/>
      </c>
      <c r="H703" s="20">
        <v>700</v>
      </c>
      <c r="I703" s="20">
        <v>700</v>
      </c>
      <c r="J703" s="38" t="s">
        <v>42</v>
      </c>
      <c r="K703" s="44" t="s">
        <v>2097</v>
      </c>
      <c r="L703" s="34" t="s">
        <v>2098</v>
      </c>
      <c r="M703" s="34" t="s">
        <v>2099</v>
      </c>
      <c r="N703" s="24"/>
      <c r="O703" s="24"/>
      <c r="P703" s="25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</row>
    <row r="704" spans="1:35" ht="13.5" customHeight="1">
      <c r="A704" s="19" t="e">
        <f t="shared" ca="1" si="10"/>
        <v>#NAME?</v>
      </c>
      <c r="B704" s="19" t="e">
        <f t="array" aca="1" ref="B704" ca="1">_xludf.XLOOKUP(D704,#REF!,#REF!)</f>
        <v>#NAME?</v>
      </c>
      <c r="C704" s="19" t="str">
        <f t="shared" si="11"/>
        <v>3_art</v>
      </c>
      <c r="D704" s="19" t="str">
        <f t="shared" si="12"/>
        <v>Picus squamatus</v>
      </c>
      <c r="E704" s="19" t="str">
        <f t="shared" si="14"/>
        <v>Scaly-bellied Woodpecker</v>
      </c>
      <c r="F704" s="20" t="e">
        <f t="array" aca="1" ref="F704" ca="1">IF(C704="3_art",IF(E704=_xludf.XLOOKUP(B704,#REF!,#REF!),"",_xludf.XLOOKUP(B704,#REF!,#REF!)),IF(C704="2_familj",IF(E704=_xludf.XLOOKUP(B704,#REF!,#REF!),"",_xludf.XLOOKUP(B704,#REF!,#REF!)),""))</f>
        <v>#NAME?</v>
      </c>
      <c r="G704" s="20" t="str">
        <f t="shared" si="13"/>
        <v/>
      </c>
      <c r="H704" s="20">
        <v>701</v>
      </c>
      <c r="I704" s="20">
        <v>701</v>
      </c>
      <c r="J704" s="38" t="s">
        <v>23</v>
      </c>
      <c r="K704" s="39" t="s">
        <v>2100</v>
      </c>
      <c r="L704" s="34" t="s">
        <v>2101</v>
      </c>
      <c r="M704" s="34" t="s">
        <v>2102</v>
      </c>
      <c r="N704" s="24"/>
      <c r="O704" s="25"/>
      <c r="P704" s="25"/>
      <c r="Q704" s="66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</row>
    <row r="705" spans="1:35" ht="13.5" customHeight="1">
      <c r="A705" s="19" t="e">
        <f t="shared" ca="1" si="10"/>
        <v>#NAME?</v>
      </c>
      <c r="B705" s="19" t="e">
        <f t="array" aca="1" ref="B705" ca="1">_xludf.XLOOKUP(D705,#REF!,#REF!)</f>
        <v>#NAME?</v>
      </c>
      <c r="C705" s="19" t="str">
        <f t="shared" si="11"/>
        <v>3_art</v>
      </c>
      <c r="D705" s="19" t="str">
        <f t="shared" si="12"/>
        <v>Picus canus</v>
      </c>
      <c r="E705" s="19" t="str">
        <f t="shared" si="14"/>
        <v>Grey-headed Woodpecker</v>
      </c>
      <c r="F705" s="20" t="e">
        <f t="array" aca="1" ref="F705" ca="1">IF(C705="3_art",IF(E705=_xludf.XLOOKUP(B705,#REF!,#REF!),"",_xludf.XLOOKUP(B705,#REF!,#REF!)),IF(C705="2_familj",IF(E705=_xludf.XLOOKUP(B705,#REF!,#REF!),"",_xludf.XLOOKUP(B705,#REF!,#REF!)),""))</f>
        <v>#NAME?</v>
      </c>
      <c r="G705" s="20" t="str">
        <f t="shared" si="13"/>
        <v/>
      </c>
      <c r="H705" s="20">
        <v>702</v>
      </c>
      <c r="I705" s="20">
        <v>702</v>
      </c>
      <c r="J705" s="38" t="s">
        <v>42</v>
      </c>
      <c r="K705" s="39" t="s">
        <v>2103</v>
      </c>
      <c r="L705" s="34" t="s">
        <v>2104</v>
      </c>
      <c r="M705" s="34" t="s">
        <v>2105</v>
      </c>
      <c r="N705" s="24" t="s">
        <v>105</v>
      </c>
      <c r="O705" s="25"/>
      <c r="P705" s="40"/>
      <c r="Q705" s="46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</row>
    <row r="706" spans="1:35" ht="13.5" customHeight="1">
      <c r="A706" s="19" t="e">
        <f t="shared" ca="1" si="10"/>
        <v>#NAME?</v>
      </c>
      <c r="B706" s="19" t="e">
        <f t="array" aca="1" ref="B706" ca="1">_xludf.XLOOKUP(D706,#REF!,#REF!)</f>
        <v>#NAME?</v>
      </c>
      <c r="C706" s="19" t="str">
        <f t="shared" si="11"/>
        <v>3_art</v>
      </c>
      <c r="D706" s="19" t="str">
        <f t="shared" si="12"/>
        <v>Picus vaillantii</v>
      </c>
      <c r="E706" s="19" t="str">
        <f t="shared" si="14"/>
        <v>Levaillant’s Woodpecker</v>
      </c>
      <c r="F706" s="20" t="e">
        <f t="array" aca="1" ref="F706" ca="1">IF(C706="3_art",IF(E706=_xludf.XLOOKUP(B706,#REF!,#REF!),"",_xludf.XLOOKUP(B706,#REF!,#REF!)),IF(C706="2_familj",IF(E706=_xludf.XLOOKUP(B706,#REF!,#REF!),"",_xludf.XLOOKUP(B706,#REF!,#REF!)),""))</f>
        <v>#NAME?</v>
      </c>
      <c r="G706" s="20" t="str">
        <f t="shared" si="13"/>
        <v/>
      </c>
      <c r="H706" s="20">
        <v>703</v>
      </c>
      <c r="I706" s="20">
        <v>703</v>
      </c>
      <c r="J706" s="38" t="s">
        <v>42</v>
      </c>
      <c r="K706" s="39" t="s">
        <v>2106</v>
      </c>
      <c r="L706" s="34" t="s">
        <v>2107</v>
      </c>
      <c r="M706" s="34" t="s">
        <v>2108</v>
      </c>
      <c r="N706" s="24" t="s">
        <v>310</v>
      </c>
      <c r="O706" s="25"/>
      <c r="P706" s="40"/>
      <c r="Q706" s="68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</row>
    <row r="707" spans="1:35" ht="13.5" customHeight="1">
      <c r="A707" s="19" t="e">
        <f t="shared" ca="1" si="10"/>
        <v>#NAME?</v>
      </c>
      <c r="B707" s="19" t="e">
        <f t="array" aca="1" ref="B707" ca="1">_xludf.XLOOKUP(D707,#REF!,#REF!)</f>
        <v>#NAME?</v>
      </c>
      <c r="C707" s="19" t="str">
        <f t="shared" si="11"/>
        <v>3_art</v>
      </c>
      <c r="D707" s="19" t="str">
        <f t="shared" si="12"/>
        <v>Picus sharpei</v>
      </c>
      <c r="E707" s="19" t="str">
        <f t="shared" si="14"/>
        <v>Iberian Green Woodpecker</v>
      </c>
      <c r="F707" s="20" t="e">
        <f t="array" aca="1" ref="F707" ca="1">IF(C707="3_art",IF(E707=_xludf.XLOOKUP(B707,#REF!,#REF!),"",_xludf.XLOOKUP(B707,#REF!,#REF!)),IF(C707="2_familj",IF(E707=_xludf.XLOOKUP(B707,#REF!,#REF!),"",_xludf.XLOOKUP(B707,#REF!,#REF!)),""))</f>
        <v>#NAME?</v>
      </c>
      <c r="G707" s="20" t="str">
        <f t="shared" si="13"/>
        <v>Ny plats</v>
      </c>
      <c r="H707" s="20">
        <v>705</v>
      </c>
      <c r="I707" s="20">
        <v>704</v>
      </c>
      <c r="J707" s="38" t="s">
        <v>42</v>
      </c>
      <c r="K707" s="39" t="s">
        <v>2109</v>
      </c>
      <c r="L707" s="34" t="s">
        <v>2110</v>
      </c>
      <c r="M707" s="34" t="s">
        <v>2111</v>
      </c>
      <c r="N707" s="24" t="s">
        <v>310</v>
      </c>
      <c r="O707" s="25"/>
      <c r="P707" s="89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</row>
    <row r="708" spans="1:35" ht="13.5" customHeight="1">
      <c r="A708" s="19" t="e">
        <f t="shared" ca="1" si="10"/>
        <v>#NAME?</v>
      </c>
      <c r="B708" s="19" t="e">
        <f t="array" aca="1" ref="B708" ca="1">_xludf.XLOOKUP(D708,#REF!,#REF!)</f>
        <v>#NAME?</v>
      </c>
      <c r="C708" s="19" t="str">
        <f t="shared" si="11"/>
        <v>3_art</v>
      </c>
      <c r="D708" s="19" t="str">
        <f t="shared" si="12"/>
        <v>Picus viridis</v>
      </c>
      <c r="E708" s="19" t="str">
        <f t="shared" si="14"/>
        <v>European Green Woodpecker</v>
      </c>
      <c r="F708" s="20" t="e">
        <f t="array" aca="1" ref="F708" ca="1">IF(C708="3_art",IF(E708=_xludf.XLOOKUP(B708,#REF!,#REF!),"",_xludf.XLOOKUP(B708,#REF!,#REF!)),IF(C708="2_familj",IF(E708=_xludf.XLOOKUP(B708,#REF!,#REF!),"",_xludf.XLOOKUP(B708,#REF!,#REF!)),""))</f>
        <v>#NAME?</v>
      </c>
      <c r="G708" s="20" t="str">
        <f t="shared" si="13"/>
        <v>Ny plats</v>
      </c>
      <c r="H708" s="20">
        <v>704</v>
      </c>
      <c r="I708" s="20">
        <v>705</v>
      </c>
      <c r="J708" s="38" t="s">
        <v>42</v>
      </c>
      <c r="K708" s="39" t="s">
        <v>2112</v>
      </c>
      <c r="L708" s="34" t="s">
        <v>2113</v>
      </c>
      <c r="M708" s="34" t="s">
        <v>2114</v>
      </c>
      <c r="N708" s="24"/>
      <c r="O708" s="25"/>
      <c r="P708" s="90"/>
      <c r="Q708" s="46"/>
      <c r="R708" s="66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</row>
    <row r="709" spans="1:35" ht="13.5" customHeight="1">
      <c r="A709" s="19" t="e">
        <f t="shared" ca="1" si="10"/>
        <v>#NAME?</v>
      </c>
      <c r="B709" s="19" t="e">
        <f t="array" aca="1" ref="B709" ca="1">_xludf.XLOOKUP(D709,#REF!,#REF!)</f>
        <v>#NAME?</v>
      </c>
      <c r="C709" s="19" t="str">
        <f t="shared" si="11"/>
        <v>3_art</v>
      </c>
      <c r="D709" s="19" t="str">
        <f t="shared" si="12"/>
        <v>Dryocopus martius</v>
      </c>
      <c r="E709" s="19" t="str">
        <f t="shared" si="14"/>
        <v>Black Woodpecker</v>
      </c>
      <c r="F709" s="20" t="e">
        <f t="array" aca="1" ref="F709" ca="1">IF(C709="3_art",IF(E709=_xludf.XLOOKUP(B709,#REF!,#REF!),"",_xludf.XLOOKUP(B709,#REF!,#REF!)),IF(C709="2_familj",IF(E709=_xludf.XLOOKUP(B709,#REF!,#REF!),"",_xludf.XLOOKUP(B709,#REF!,#REF!)),""))</f>
        <v>#NAME?</v>
      </c>
      <c r="G709" s="20" t="str">
        <f t="shared" si="13"/>
        <v/>
      </c>
      <c r="H709" s="20">
        <v>706</v>
      </c>
      <c r="I709" s="20">
        <v>706</v>
      </c>
      <c r="J709" s="38" t="s">
        <v>42</v>
      </c>
      <c r="K709" s="39" t="s">
        <v>2115</v>
      </c>
      <c r="L709" s="34" t="s">
        <v>2116</v>
      </c>
      <c r="M709" s="34" t="s">
        <v>2117</v>
      </c>
      <c r="N709" s="24"/>
      <c r="O709" s="25"/>
      <c r="P709" s="40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</row>
    <row r="710" spans="1:35" ht="13.5" customHeight="1">
      <c r="A710" s="19" t="e">
        <f t="shared" ca="1" si="10"/>
        <v>#NAME?</v>
      </c>
      <c r="B710" s="19" t="e">
        <f t="array" aca="1" ref="B710" ca="1">_xludf.XLOOKUP(D710,#REF!,#REF!)</f>
        <v>#NAME?</v>
      </c>
      <c r="C710" s="19" t="str">
        <f t="shared" si="11"/>
        <v>3_art</v>
      </c>
      <c r="D710" s="19" t="str">
        <f t="shared" si="12"/>
        <v>Colaptes auratus</v>
      </c>
      <c r="E710" s="19" t="str">
        <f t="shared" si="14"/>
        <v>Northern Flicker</v>
      </c>
      <c r="F710" s="20" t="e">
        <f t="array" aca="1" ref="F710" ca="1">IF(C710="3_art",IF(E710=_xludf.XLOOKUP(B710,#REF!,#REF!),"",_xludf.XLOOKUP(B710,#REF!,#REF!)),IF(C710="2_familj",IF(E710=_xludf.XLOOKUP(B710,#REF!,#REF!),"",_xludf.XLOOKUP(B710,#REF!,#REF!)),""))</f>
        <v>#NAME?</v>
      </c>
      <c r="G710" s="20" t="str">
        <f t="shared" si="13"/>
        <v/>
      </c>
      <c r="H710" s="20">
        <v>707</v>
      </c>
      <c r="I710" s="20">
        <v>707</v>
      </c>
      <c r="J710" s="38" t="s">
        <v>32</v>
      </c>
      <c r="K710" s="39" t="s">
        <v>2118</v>
      </c>
      <c r="L710" s="34" t="s">
        <v>2119</v>
      </c>
      <c r="M710" s="34" t="s">
        <v>2120</v>
      </c>
      <c r="N710" s="24" t="s">
        <v>105</v>
      </c>
      <c r="O710" s="24"/>
      <c r="P710" s="40"/>
      <c r="Q710" s="57"/>
      <c r="R710" s="66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</row>
    <row r="711" spans="1:35" ht="13.5" customHeight="1">
      <c r="A711" s="19" t="e">
        <f t="shared" ca="1" si="10"/>
        <v>#NAME?</v>
      </c>
      <c r="B711" s="19" t="e">
        <f t="array" aca="1" ref="B711" ca="1">_xludf.XLOOKUP(D711,#REF!,#REF!)</f>
        <v>#NAME?</v>
      </c>
      <c r="C711" s="19" t="str">
        <f t="shared" si="11"/>
        <v>3_art</v>
      </c>
      <c r="D711" s="19" t="str">
        <f t="shared" si="12"/>
        <v>Sphyrapicus varius</v>
      </c>
      <c r="E711" s="19" t="str">
        <f t="shared" si="14"/>
        <v>Yellow-bellied Sapsucker</v>
      </c>
      <c r="F711" s="20" t="e">
        <f t="array" aca="1" ref="F711" ca="1">IF(C711="3_art",IF(E711=_xludf.XLOOKUP(B711,#REF!,#REF!),"",_xludf.XLOOKUP(B711,#REF!,#REF!)),IF(C711="2_familj",IF(E711=_xludf.XLOOKUP(B711,#REF!,#REF!),"",_xludf.XLOOKUP(B711,#REF!,#REF!)),""))</f>
        <v>#NAME?</v>
      </c>
      <c r="G711" s="20" t="str">
        <f t="shared" si="13"/>
        <v/>
      </c>
      <c r="H711" s="20">
        <v>708</v>
      </c>
      <c r="I711" s="20">
        <v>708</v>
      </c>
      <c r="J711" s="38" t="s">
        <v>32</v>
      </c>
      <c r="K711" s="39" t="s">
        <v>2121</v>
      </c>
      <c r="L711" s="34" t="s">
        <v>2122</v>
      </c>
      <c r="M711" s="34" t="s">
        <v>2123</v>
      </c>
      <c r="N711" s="24"/>
      <c r="O711" s="24"/>
      <c r="P711" s="25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</row>
    <row r="712" spans="1:35" ht="13.5" customHeight="1">
      <c r="A712" s="19" t="e">
        <f t="shared" ca="1" si="10"/>
        <v>#NAME?</v>
      </c>
      <c r="B712" s="19" t="e">
        <f t="array" aca="1" ref="B712" ca="1">_xludf.XLOOKUP(D712,#REF!,#REF!)</f>
        <v>#NAME?</v>
      </c>
      <c r="C712" s="19" t="str">
        <f t="shared" si="11"/>
        <v>3_art</v>
      </c>
      <c r="D712" s="19" t="str">
        <f t="shared" si="12"/>
        <v>Picoides tridactylus</v>
      </c>
      <c r="E712" s="19" t="str">
        <f t="shared" si="14"/>
        <v>Eurasian Three-toed Woodpecker</v>
      </c>
      <c r="F712" s="20" t="e">
        <f t="array" aca="1" ref="F712" ca="1">IF(C712="3_art",IF(E712=_xludf.XLOOKUP(B712,#REF!,#REF!),"",_xludf.XLOOKUP(B712,#REF!,#REF!)),IF(C712="2_familj",IF(E712=_xludf.XLOOKUP(B712,#REF!,#REF!),"",_xludf.XLOOKUP(B712,#REF!,#REF!)),""))</f>
        <v>#NAME?</v>
      </c>
      <c r="G712" s="20" t="str">
        <f t="shared" si="13"/>
        <v/>
      </c>
      <c r="H712" s="20">
        <v>709</v>
      </c>
      <c r="I712" s="20">
        <v>709</v>
      </c>
      <c r="J712" s="38" t="s">
        <v>42</v>
      </c>
      <c r="K712" s="39" t="s">
        <v>2124</v>
      </c>
      <c r="L712" s="34" t="s">
        <v>2125</v>
      </c>
      <c r="M712" s="34" t="s">
        <v>2126</v>
      </c>
      <c r="N712" s="24"/>
      <c r="O712" s="24"/>
      <c r="P712" s="25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</row>
    <row r="713" spans="1:35" ht="13.5" customHeight="1">
      <c r="A713" s="19" t="e">
        <f t="shared" ca="1" si="10"/>
        <v>#NAME?</v>
      </c>
      <c r="B713" s="19" t="e">
        <f t="array" aca="1" ref="B713" ca="1">_xludf.XLOOKUP(D713,#REF!,#REF!)</f>
        <v>#NAME?</v>
      </c>
      <c r="C713" s="19" t="str">
        <f t="shared" si="11"/>
        <v>3_art</v>
      </c>
      <c r="D713" s="19" t="str">
        <f t="shared" si="12"/>
        <v>Dendrocoptes medius</v>
      </c>
      <c r="E713" s="19" t="str">
        <f t="shared" si="14"/>
        <v>Middle Spotted Woodpecker</v>
      </c>
      <c r="F713" s="20" t="e">
        <f t="array" aca="1" ref="F713" ca="1">IF(C713="3_art",IF(E713=_xludf.XLOOKUP(B713,#REF!,#REF!),"",_xludf.XLOOKUP(B713,#REF!,#REF!)),IF(C713="2_familj",IF(E713=_xludf.XLOOKUP(B713,#REF!,#REF!),"",_xludf.XLOOKUP(B713,#REF!,#REF!)),""))</f>
        <v>#NAME?</v>
      </c>
      <c r="G713" s="20" t="str">
        <f t="shared" si="13"/>
        <v/>
      </c>
      <c r="H713" s="20">
        <v>710</v>
      </c>
      <c r="I713" s="20">
        <v>710</v>
      </c>
      <c r="J713" s="38" t="s">
        <v>42</v>
      </c>
      <c r="K713" s="39" t="s">
        <v>2127</v>
      </c>
      <c r="L713" s="34" t="s">
        <v>2128</v>
      </c>
      <c r="M713" s="34" t="s">
        <v>2129</v>
      </c>
      <c r="N713" s="24" t="s">
        <v>310</v>
      </c>
      <c r="O713" s="25"/>
      <c r="P713" s="40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</row>
    <row r="714" spans="1:35" ht="13.5" customHeight="1">
      <c r="A714" s="19" t="e">
        <f t="shared" ca="1" si="10"/>
        <v>#NAME?</v>
      </c>
      <c r="B714" s="19" t="e">
        <f t="array" aca="1" ref="B714" ca="1">_xludf.XLOOKUP(D714,#REF!,#REF!)</f>
        <v>#NAME?</v>
      </c>
      <c r="C714" s="19" t="str">
        <f t="shared" si="11"/>
        <v>3_art</v>
      </c>
      <c r="D714" s="19" t="str">
        <f t="shared" si="12"/>
        <v>Dendrocoptes dorae</v>
      </c>
      <c r="E714" s="19" t="str">
        <f t="shared" si="14"/>
        <v>Arabian Woodpecker</v>
      </c>
      <c r="F714" s="20" t="e">
        <f t="array" aca="1" ref="F714" ca="1">IF(C714="3_art",IF(E714=_xludf.XLOOKUP(B714,#REF!,#REF!),"",_xludf.XLOOKUP(B714,#REF!,#REF!)),IF(C714="2_familj",IF(E714=_xludf.XLOOKUP(B714,#REF!,#REF!),"",_xludf.XLOOKUP(B714,#REF!,#REF!)),""))</f>
        <v>#NAME?</v>
      </c>
      <c r="G714" s="20" t="str">
        <f t="shared" si="13"/>
        <v/>
      </c>
      <c r="H714" s="20">
        <v>711</v>
      </c>
      <c r="I714" s="20">
        <v>711</v>
      </c>
      <c r="J714" s="38" t="s">
        <v>42</v>
      </c>
      <c r="K714" s="39" t="s">
        <v>2130</v>
      </c>
      <c r="L714" s="34" t="s">
        <v>2131</v>
      </c>
      <c r="M714" s="34" t="s">
        <v>2132</v>
      </c>
      <c r="N714" s="24" t="s">
        <v>310</v>
      </c>
      <c r="O714" s="25"/>
      <c r="P714" s="40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</row>
    <row r="715" spans="1:35" ht="13.5" customHeight="1">
      <c r="A715" s="19" t="e">
        <f t="shared" ca="1" si="10"/>
        <v>#NAME?</v>
      </c>
      <c r="B715" s="19" t="e">
        <f t="array" aca="1" ref="B715" ca="1">_xludf.XLOOKUP(D715,#REF!,#REF!)</f>
        <v>#NAME?</v>
      </c>
      <c r="C715" s="19" t="str">
        <f t="shared" si="11"/>
        <v>3_art</v>
      </c>
      <c r="D715" s="19" t="str">
        <f t="shared" si="12"/>
        <v>Dendropicos goertae</v>
      </c>
      <c r="E715" s="19" t="str">
        <f t="shared" si="14"/>
        <v>African Grey Woodpecker</v>
      </c>
      <c r="F715" s="20" t="e">
        <f t="array" aca="1" ref="F715" ca="1">IF(C715="3_art",IF(E715=_xludf.XLOOKUP(B715,#REF!,#REF!),"",_xludf.XLOOKUP(B715,#REF!,#REF!)),IF(C715="2_familj",IF(E715=_xludf.XLOOKUP(B715,#REF!,#REF!),"",_xludf.XLOOKUP(B715,#REF!,#REF!)),""))</f>
        <v>#NAME?</v>
      </c>
      <c r="G715" s="20" t="str">
        <f t="shared" si="13"/>
        <v/>
      </c>
      <c r="H715" s="20">
        <v>712</v>
      </c>
      <c r="I715" s="20">
        <v>712</v>
      </c>
      <c r="J715" s="38" t="s">
        <v>42</v>
      </c>
      <c r="K715" s="39" t="s">
        <v>2133</v>
      </c>
      <c r="L715" s="34" t="s">
        <v>2134</v>
      </c>
      <c r="M715" s="34" t="s">
        <v>2135</v>
      </c>
      <c r="N715" s="24"/>
      <c r="O715" s="25"/>
      <c r="P715" s="91"/>
      <c r="Q715" s="92"/>
      <c r="R715" s="92"/>
      <c r="S715" s="92"/>
      <c r="T715" s="92"/>
      <c r="U715" s="92"/>
      <c r="V715" s="92"/>
      <c r="W715" s="92"/>
      <c r="X715" s="92"/>
      <c r="Y715" s="92"/>
      <c r="Z715" s="92"/>
      <c r="AA715" s="92"/>
      <c r="AB715" s="92"/>
      <c r="AC715" s="92"/>
      <c r="AD715" s="92"/>
      <c r="AE715" s="92"/>
      <c r="AF715" s="92"/>
      <c r="AG715" s="92"/>
      <c r="AH715" s="92"/>
      <c r="AI715" s="92"/>
    </row>
    <row r="716" spans="1:35" ht="13.5" customHeight="1">
      <c r="A716" s="19" t="e">
        <f t="shared" ca="1" si="10"/>
        <v>#NAME?</v>
      </c>
      <c r="B716" s="19" t="e">
        <f t="array" aca="1" ref="B716" ca="1">_xludf.XLOOKUP(D716,#REF!,#REF!)</f>
        <v>#NAME?</v>
      </c>
      <c r="C716" s="19" t="str">
        <f t="shared" si="11"/>
        <v>3_art</v>
      </c>
      <c r="D716" s="19" t="str">
        <f t="shared" si="12"/>
        <v>Dendrocopos leucotos</v>
      </c>
      <c r="E716" s="19" t="str">
        <f t="shared" si="14"/>
        <v>White-backed Woodpecker</v>
      </c>
      <c r="F716" s="20" t="e">
        <f t="array" aca="1" ref="F716" ca="1">IF(C716="3_art",IF(E716=_xludf.XLOOKUP(B716,#REF!,#REF!),"",_xludf.XLOOKUP(B716,#REF!,#REF!)),IF(C716="2_familj",IF(E716=_xludf.XLOOKUP(B716,#REF!,#REF!),"",_xludf.XLOOKUP(B716,#REF!,#REF!)),""))</f>
        <v>#NAME?</v>
      </c>
      <c r="G716" s="20" t="str">
        <f t="shared" si="13"/>
        <v/>
      </c>
      <c r="H716" s="20">
        <v>713</v>
      </c>
      <c r="I716" s="20">
        <v>713</v>
      </c>
      <c r="J716" s="38" t="s">
        <v>42</v>
      </c>
      <c r="K716" s="39" t="s">
        <v>2136</v>
      </c>
      <c r="L716" s="34" t="s">
        <v>2137</v>
      </c>
      <c r="M716" s="34" t="s">
        <v>2138</v>
      </c>
      <c r="N716" s="24"/>
      <c r="O716" s="25"/>
      <c r="P716" s="40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</row>
    <row r="717" spans="1:35" ht="13.5" customHeight="1">
      <c r="A717" s="19" t="e">
        <f t="shared" ca="1" si="10"/>
        <v>#NAME?</v>
      </c>
      <c r="B717" s="19" t="e">
        <f t="array" aca="1" ref="B717" ca="1">_xludf.XLOOKUP(D717,#REF!,#REF!)</f>
        <v>#NAME?</v>
      </c>
      <c r="C717" s="19" t="str">
        <f t="shared" si="11"/>
        <v>3_art</v>
      </c>
      <c r="D717" s="19" t="str">
        <f t="shared" si="12"/>
        <v>Dendrocopos leucopterus</v>
      </c>
      <c r="E717" s="19" t="str">
        <f t="shared" si="14"/>
        <v>White-winged Woodpecker</v>
      </c>
      <c r="F717" s="20" t="e">
        <f t="array" aca="1" ref="F717" ca="1">IF(C717="3_art",IF(E717=_xludf.XLOOKUP(B717,#REF!,#REF!),"",_xludf.XLOOKUP(B717,#REF!,#REF!)),IF(C717="2_familj",IF(E717=_xludf.XLOOKUP(B717,#REF!,#REF!),"",_xludf.XLOOKUP(B717,#REF!,#REF!)),""))</f>
        <v>#NAME?</v>
      </c>
      <c r="G717" s="20" t="str">
        <f t="shared" si="13"/>
        <v/>
      </c>
      <c r="H717" s="20">
        <v>714</v>
      </c>
      <c r="I717" s="20">
        <v>714</v>
      </c>
      <c r="J717" s="38" t="s">
        <v>23</v>
      </c>
      <c r="K717" s="39" t="s">
        <v>2139</v>
      </c>
      <c r="L717" s="34" t="s">
        <v>2140</v>
      </c>
      <c r="M717" s="34" t="s">
        <v>2141</v>
      </c>
      <c r="N717" s="24"/>
      <c r="O717" s="25"/>
      <c r="P717" s="40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</row>
    <row r="718" spans="1:35" ht="13.5" customHeight="1">
      <c r="A718" s="19" t="e">
        <f t="shared" ca="1" si="10"/>
        <v>#NAME?</v>
      </c>
      <c r="B718" s="19" t="e">
        <f t="array" aca="1" ref="B718" ca="1">_xludf.XLOOKUP(D718,#REF!,#REF!)</f>
        <v>#NAME?</v>
      </c>
      <c r="C718" s="19" t="str">
        <f t="shared" si="11"/>
        <v>3_art</v>
      </c>
      <c r="D718" s="19" t="str">
        <f t="shared" si="12"/>
        <v>Dendrocopos major</v>
      </c>
      <c r="E718" s="19" t="str">
        <f t="shared" si="14"/>
        <v>Great Spotted Woodpecker</v>
      </c>
      <c r="F718" s="20" t="e">
        <f t="array" aca="1" ref="F718" ca="1">IF(C718="3_art",IF(E718=_xludf.XLOOKUP(B718,#REF!,#REF!),"",_xludf.XLOOKUP(B718,#REF!,#REF!)),IF(C718="2_familj",IF(E718=_xludf.XLOOKUP(B718,#REF!,#REF!),"",_xludf.XLOOKUP(B718,#REF!,#REF!)),""))</f>
        <v>#NAME?</v>
      </c>
      <c r="G718" s="20" t="str">
        <f t="shared" si="13"/>
        <v/>
      </c>
      <c r="H718" s="20">
        <v>715</v>
      </c>
      <c r="I718" s="20">
        <v>715</v>
      </c>
      <c r="J718" s="38" t="s">
        <v>42</v>
      </c>
      <c r="K718" s="39" t="s">
        <v>2142</v>
      </c>
      <c r="L718" s="34" t="s">
        <v>2143</v>
      </c>
      <c r="M718" s="34" t="s">
        <v>2144</v>
      </c>
      <c r="N718" s="24"/>
      <c r="O718" s="25"/>
      <c r="P718" s="40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</row>
    <row r="719" spans="1:35" ht="13.5" customHeight="1">
      <c r="A719" s="19" t="e">
        <f t="shared" ca="1" si="10"/>
        <v>#NAME?</v>
      </c>
      <c r="B719" s="19" t="e">
        <f t="array" aca="1" ref="B719" ca="1">_xludf.XLOOKUP(D719,#REF!,#REF!)</f>
        <v>#NAME?</v>
      </c>
      <c r="C719" s="19" t="str">
        <f t="shared" si="11"/>
        <v>3_art</v>
      </c>
      <c r="D719" s="19" t="str">
        <f t="shared" si="12"/>
        <v>Dendrocopos assimilis</v>
      </c>
      <c r="E719" s="19" t="str">
        <f t="shared" si="14"/>
        <v>Sind Woodpecker</v>
      </c>
      <c r="F719" s="20" t="e">
        <f t="array" aca="1" ref="F719" ca="1">IF(C719="3_art",IF(E719=_xludf.XLOOKUP(B719,#REF!,#REF!),"",_xludf.XLOOKUP(B719,#REF!,#REF!)),IF(C719="2_familj",IF(E719=_xludf.XLOOKUP(B719,#REF!,#REF!),"",_xludf.XLOOKUP(B719,#REF!,#REF!)),""))</f>
        <v>#NAME?</v>
      </c>
      <c r="G719" s="20" t="str">
        <f t="shared" si="13"/>
        <v/>
      </c>
      <c r="H719" s="20">
        <v>716</v>
      </c>
      <c r="I719" s="20">
        <v>716</v>
      </c>
      <c r="J719" s="38" t="s">
        <v>42</v>
      </c>
      <c r="K719" s="39" t="s">
        <v>2145</v>
      </c>
      <c r="L719" s="34" t="s">
        <v>2146</v>
      </c>
      <c r="M719" s="34" t="s">
        <v>2147</v>
      </c>
      <c r="N719" s="24"/>
      <c r="O719" s="25"/>
      <c r="P719" s="40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</row>
    <row r="720" spans="1:35" ht="13.5" customHeight="1">
      <c r="A720" s="19" t="e">
        <f t="shared" ca="1" si="10"/>
        <v>#NAME?</v>
      </c>
      <c r="B720" s="19" t="e">
        <f t="array" aca="1" ref="B720" ca="1">_xludf.XLOOKUP(D720,#REF!,#REF!)</f>
        <v>#NAME?</v>
      </c>
      <c r="C720" s="19" t="str">
        <f t="shared" si="11"/>
        <v>3_art</v>
      </c>
      <c r="D720" s="19" t="str">
        <f t="shared" si="12"/>
        <v>Dendrocopos syriacus</v>
      </c>
      <c r="E720" s="19" t="str">
        <f t="shared" si="14"/>
        <v>Syrian Woodpecker</v>
      </c>
      <c r="F720" s="20" t="e">
        <f t="array" aca="1" ref="F720" ca="1">IF(C720="3_art",IF(E720=_xludf.XLOOKUP(B720,#REF!,#REF!),"",_xludf.XLOOKUP(B720,#REF!,#REF!)),IF(C720="2_familj",IF(E720=_xludf.XLOOKUP(B720,#REF!,#REF!),"",_xludf.XLOOKUP(B720,#REF!,#REF!)),""))</f>
        <v>#NAME?</v>
      </c>
      <c r="G720" s="20" t="str">
        <f t="shared" si="13"/>
        <v/>
      </c>
      <c r="H720" s="20">
        <v>717</v>
      </c>
      <c r="I720" s="20">
        <v>717</v>
      </c>
      <c r="J720" s="38" t="s">
        <v>42</v>
      </c>
      <c r="K720" s="39" t="s">
        <v>2148</v>
      </c>
      <c r="L720" s="34" t="s">
        <v>2149</v>
      </c>
      <c r="M720" s="34" t="s">
        <v>2150</v>
      </c>
      <c r="N720" s="24" t="s">
        <v>310</v>
      </c>
      <c r="O720" s="25"/>
      <c r="P720" s="40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</row>
    <row r="721" spans="1:35" ht="13.5" customHeight="1">
      <c r="A721" s="19" t="e">
        <f t="shared" ca="1" si="10"/>
        <v>#NAME?</v>
      </c>
      <c r="B721" s="19" t="e">
        <f t="array" aca="1" ref="B721" ca="1">_xludf.XLOOKUP(D721,#REF!,#REF!)</f>
        <v>#NAME?</v>
      </c>
      <c r="C721" s="19" t="str">
        <f t="shared" si="11"/>
        <v>3_art</v>
      </c>
      <c r="D721" s="19" t="str">
        <f t="shared" si="12"/>
        <v>Dryobates minor</v>
      </c>
      <c r="E721" s="19" t="str">
        <f t="shared" si="14"/>
        <v>Lesser Spotted Woodpecker</v>
      </c>
      <c r="F721" s="20" t="e">
        <f t="array" aca="1" ref="F721" ca="1">IF(C721="3_art",IF(E721=_xludf.XLOOKUP(B721,#REF!,#REF!),"",_xludf.XLOOKUP(B721,#REF!,#REF!)),IF(C721="2_familj",IF(E721=_xludf.XLOOKUP(B721,#REF!,#REF!),"",_xludf.XLOOKUP(B721,#REF!,#REF!)),""))</f>
        <v>#NAME?</v>
      </c>
      <c r="G721" s="20" t="str">
        <f t="shared" si="13"/>
        <v/>
      </c>
      <c r="H721" s="20">
        <v>718</v>
      </c>
      <c r="I721" s="20">
        <v>718</v>
      </c>
      <c r="J721" s="38" t="s">
        <v>42</v>
      </c>
      <c r="K721" s="44" t="s">
        <v>2151</v>
      </c>
      <c r="L721" s="34" t="s">
        <v>2152</v>
      </c>
      <c r="M721" s="34" t="s">
        <v>2153</v>
      </c>
      <c r="N721" s="24"/>
      <c r="O721" s="25"/>
      <c r="P721" s="40"/>
      <c r="Q721" s="57"/>
      <c r="R721" s="46"/>
      <c r="S721" s="46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</row>
    <row r="722" spans="1:35" ht="27" customHeight="1">
      <c r="A722" s="19" t="e">
        <f t="shared" ca="1" si="10"/>
        <v>#NAME?</v>
      </c>
      <c r="B722" s="19" t="e">
        <f t="array" aca="1" ref="B722" ca="1">_xludf.XLOOKUP(D722,#REF!,#REF!)</f>
        <v>#NAME?</v>
      </c>
      <c r="C722" s="19" t="str">
        <f t="shared" si="11"/>
        <v>1_ordning</v>
      </c>
      <c r="D722" s="19" t="str">
        <f t="shared" si="12"/>
        <v>Falconiformes</v>
      </c>
      <c r="E722" s="19">
        <f t="shared" si="14"/>
        <v>0</v>
      </c>
      <c r="F722" s="20" t="str">
        <f t="array" ref="F722">IF(C722="3_art",IF(E722=_xludf.XLOOKUP(B722,#REF!,#REF!),"",_xludf.XLOOKUP(B722,#REF!,#REF!)),IF(C722="2_familj",IF(E722=_xludf.XLOOKUP(B722,#REF!,#REF!),"",_xludf.XLOOKUP(B722,#REF!,#REF!)),""))</f>
        <v/>
      </c>
      <c r="G722" s="20" t="str">
        <f t="shared" si="13"/>
        <v/>
      </c>
      <c r="H722" s="20">
        <v>719</v>
      </c>
      <c r="I722" s="20">
        <v>719</v>
      </c>
      <c r="J722" s="38"/>
      <c r="K722" s="22" t="s">
        <v>2154</v>
      </c>
      <c r="L722" s="22" t="s">
        <v>2155</v>
      </c>
      <c r="M722" s="64"/>
      <c r="N722" s="61"/>
      <c r="O722" s="24"/>
      <c r="P722" s="25"/>
      <c r="Q722" s="92"/>
      <c r="R722" s="92"/>
      <c r="S722" s="92"/>
      <c r="T722" s="92"/>
      <c r="U722" s="92"/>
      <c r="V722" s="92"/>
      <c r="W722" s="92"/>
      <c r="X722" s="92"/>
      <c r="Y722" s="92"/>
      <c r="Z722" s="92"/>
      <c r="AA722" s="92"/>
      <c r="AB722" s="92"/>
      <c r="AC722" s="92"/>
      <c r="AD722" s="92"/>
      <c r="AE722" s="92"/>
      <c r="AF722" s="92"/>
      <c r="AG722" s="92"/>
      <c r="AH722" s="92"/>
      <c r="AI722" s="92"/>
    </row>
    <row r="723" spans="1:35" ht="13.5" customHeight="1">
      <c r="A723" s="19" t="e">
        <f t="shared" ca="1" si="10"/>
        <v>#NAME?</v>
      </c>
      <c r="B723" s="19" t="e">
        <f t="array" aca="1" ref="B723" ca="1">_xludf.XLOOKUP(D723,#REF!,#REF!)</f>
        <v>#NAME?</v>
      </c>
      <c r="C723" s="19" t="str">
        <f t="shared" si="11"/>
        <v>2_familj</v>
      </c>
      <c r="D723" s="19" t="str">
        <f t="shared" si="12"/>
        <v>Falconidae</v>
      </c>
      <c r="E723" s="19" t="str">
        <f t="shared" si="14"/>
        <v>Caracaras, Falcons</v>
      </c>
      <c r="F723" s="20" t="e">
        <f t="array" aca="1" ref="F723" ca="1">IF(C723="3_art",IF(E723=_xludf.XLOOKUP(B723,#REF!,#REF!),"",_xludf.XLOOKUP(B723,#REF!,#REF!)),IF(C723="2_familj",IF(E723=_xludf.XLOOKUP(B723,#REF!,#REF!),"",_xludf.XLOOKUP(B723,#REF!,#REF!)),""))</f>
        <v>#NAME?</v>
      </c>
      <c r="G723" s="20" t="str">
        <f t="shared" si="13"/>
        <v/>
      </c>
      <c r="H723" s="20">
        <v>720</v>
      </c>
      <c r="I723" s="20">
        <v>720</v>
      </c>
      <c r="J723" s="38"/>
      <c r="K723" s="56" t="s">
        <v>2156</v>
      </c>
      <c r="L723" s="30" t="s">
        <v>2157</v>
      </c>
      <c r="M723" s="30" t="s">
        <v>2158</v>
      </c>
      <c r="N723" s="31"/>
      <c r="O723" s="24"/>
      <c r="P723" s="25"/>
      <c r="Q723" s="92"/>
      <c r="R723" s="92"/>
      <c r="S723" s="92"/>
      <c r="T723" s="92"/>
      <c r="U723" s="92"/>
      <c r="V723" s="92"/>
      <c r="W723" s="92"/>
      <c r="X723" s="92"/>
      <c r="Y723" s="92"/>
      <c r="Z723" s="92"/>
      <c r="AA723" s="92"/>
      <c r="AB723" s="92"/>
      <c r="AC723" s="92"/>
      <c r="AD723" s="92"/>
      <c r="AE723" s="92"/>
      <c r="AF723" s="92"/>
      <c r="AG723" s="92"/>
      <c r="AH723" s="92"/>
      <c r="AI723" s="92"/>
    </row>
    <row r="724" spans="1:35" ht="13.5" customHeight="1">
      <c r="A724" s="19" t="e">
        <f t="shared" ca="1" si="10"/>
        <v>#NAME?</v>
      </c>
      <c r="B724" s="19" t="e">
        <f t="array" aca="1" ref="B724" ca="1">_xludf.XLOOKUP(D724,#REF!,#REF!)</f>
        <v>#NAME?</v>
      </c>
      <c r="C724" s="19" t="str">
        <f t="shared" si="11"/>
        <v>3_art</v>
      </c>
      <c r="D724" s="19" t="str">
        <f t="shared" si="12"/>
        <v>Falco naumanni</v>
      </c>
      <c r="E724" s="19" t="str">
        <f t="shared" si="14"/>
        <v>Lesser Kestrel</v>
      </c>
      <c r="F724" s="20" t="e">
        <f t="array" aca="1" ref="F724" ca="1">IF(C724="3_art",IF(E724=_xludf.XLOOKUP(B724,#REF!,#REF!),"",_xludf.XLOOKUP(B724,#REF!,#REF!)),IF(C724="2_familj",IF(E724=_xludf.XLOOKUP(B724,#REF!,#REF!),"",_xludf.XLOOKUP(B724,#REF!,#REF!)),""))</f>
        <v>#NAME?</v>
      </c>
      <c r="G724" s="20" t="str">
        <f t="shared" si="13"/>
        <v/>
      </c>
      <c r="H724" s="20">
        <v>721</v>
      </c>
      <c r="I724" s="20">
        <v>721</v>
      </c>
      <c r="J724" s="38" t="s">
        <v>42</v>
      </c>
      <c r="K724" s="39" t="s">
        <v>2159</v>
      </c>
      <c r="L724" s="34" t="s">
        <v>2160</v>
      </c>
      <c r="M724" s="34" t="s">
        <v>2161</v>
      </c>
      <c r="N724" s="24"/>
      <c r="O724" s="24"/>
      <c r="P724" s="25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</row>
    <row r="725" spans="1:35" ht="13.5" customHeight="1">
      <c r="A725" s="19" t="e">
        <f t="shared" ca="1" si="10"/>
        <v>#NAME?</v>
      </c>
      <c r="B725" s="19" t="e">
        <f t="array" aca="1" ref="B725" ca="1">_xludf.XLOOKUP(D725,#REF!,#REF!)</f>
        <v>#NAME?</v>
      </c>
      <c r="C725" s="19" t="str">
        <f t="shared" si="11"/>
        <v>3_art</v>
      </c>
      <c r="D725" s="19" t="str">
        <f t="shared" si="12"/>
        <v>Falco tinnunculus</v>
      </c>
      <c r="E725" s="19" t="str">
        <f t="shared" si="14"/>
        <v>Common Kestrel</v>
      </c>
      <c r="F725" s="20" t="e">
        <f t="array" aca="1" ref="F725" ca="1">IF(C725="3_art",IF(E725=_xludf.XLOOKUP(B725,#REF!,#REF!),"",_xludf.XLOOKUP(B725,#REF!,#REF!)),IF(C725="2_familj",IF(E725=_xludf.XLOOKUP(B725,#REF!,#REF!),"",_xludf.XLOOKUP(B725,#REF!,#REF!)),""))</f>
        <v>#NAME?</v>
      </c>
      <c r="G725" s="20" t="str">
        <f t="shared" si="13"/>
        <v/>
      </c>
      <c r="H725" s="20">
        <v>722</v>
      </c>
      <c r="I725" s="20">
        <v>722</v>
      </c>
      <c r="J725" s="38" t="s">
        <v>42</v>
      </c>
      <c r="K725" s="39" t="s">
        <v>2162</v>
      </c>
      <c r="L725" s="34" t="s">
        <v>2163</v>
      </c>
      <c r="M725" s="34" t="s">
        <v>2164</v>
      </c>
      <c r="N725" s="24"/>
      <c r="O725" s="24"/>
      <c r="P725" s="25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</row>
    <row r="726" spans="1:35" ht="13.5" customHeight="1">
      <c r="A726" s="19" t="e">
        <f t="shared" ca="1" si="10"/>
        <v>#NAME?</v>
      </c>
      <c r="B726" s="19" t="e">
        <f t="array" aca="1" ref="B726" ca="1">_xludf.XLOOKUP(D726,#REF!,#REF!)</f>
        <v>#NAME?</v>
      </c>
      <c r="C726" s="19" t="str">
        <f t="shared" si="11"/>
        <v>3_art</v>
      </c>
      <c r="D726" s="19" t="str">
        <f t="shared" si="12"/>
        <v>Falco sparverius</v>
      </c>
      <c r="E726" s="19" t="str">
        <f t="shared" si="14"/>
        <v>American Kestrel</v>
      </c>
      <c r="F726" s="20" t="e">
        <f t="array" aca="1" ref="F726" ca="1">IF(C726="3_art",IF(E726=_xludf.XLOOKUP(B726,#REF!,#REF!),"",_xludf.XLOOKUP(B726,#REF!,#REF!)),IF(C726="2_familj",IF(E726=_xludf.XLOOKUP(B726,#REF!,#REF!),"",_xludf.XLOOKUP(B726,#REF!,#REF!)),""))</f>
        <v>#NAME?</v>
      </c>
      <c r="G726" s="20" t="str">
        <f t="shared" si="13"/>
        <v/>
      </c>
      <c r="H726" s="20">
        <v>723</v>
      </c>
      <c r="I726" s="20">
        <v>723</v>
      </c>
      <c r="J726" s="38" t="s">
        <v>32</v>
      </c>
      <c r="K726" s="39" t="s">
        <v>2165</v>
      </c>
      <c r="L726" s="34" t="s">
        <v>2166</v>
      </c>
      <c r="M726" s="34" t="s">
        <v>2167</v>
      </c>
      <c r="N726" s="24"/>
      <c r="O726" s="24"/>
      <c r="P726" s="25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</row>
    <row r="727" spans="1:35" ht="13.5" customHeight="1">
      <c r="A727" s="19" t="e">
        <f t="shared" ca="1" si="10"/>
        <v>#NAME?</v>
      </c>
      <c r="B727" s="19" t="e">
        <f t="array" aca="1" ref="B727" ca="1">_xludf.XLOOKUP(D727,#REF!,#REF!)</f>
        <v>#NAME?</v>
      </c>
      <c r="C727" s="19" t="str">
        <f t="shared" si="11"/>
        <v>3_art</v>
      </c>
      <c r="D727" s="19" t="str">
        <f t="shared" si="12"/>
        <v>Falco vespertinus</v>
      </c>
      <c r="E727" s="19" t="str">
        <f t="shared" si="14"/>
        <v>Red-footed Falcon</v>
      </c>
      <c r="F727" s="20" t="e">
        <f t="array" aca="1" ref="F727" ca="1">IF(C727="3_art",IF(E727=_xludf.XLOOKUP(B727,#REF!,#REF!),"",_xludf.XLOOKUP(B727,#REF!,#REF!)),IF(C727="2_familj",IF(E727=_xludf.XLOOKUP(B727,#REF!,#REF!),"",_xludf.XLOOKUP(B727,#REF!,#REF!)),""))</f>
        <v>#NAME?</v>
      </c>
      <c r="G727" s="20" t="str">
        <f t="shared" si="13"/>
        <v/>
      </c>
      <c r="H727" s="20">
        <v>724</v>
      </c>
      <c r="I727" s="20">
        <v>724</v>
      </c>
      <c r="J727" s="38" t="s">
        <v>42</v>
      </c>
      <c r="K727" s="39" t="s">
        <v>2168</v>
      </c>
      <c r="L727" s="34" t="s">
        <v>2169</v>
      </c>
      <c r="M727" s="34" t="s">
        <v>2170</v>
      </c>
      <c r="N727" s="24"/>
      <c r="O727" s="24"/>
      <c r="P727" s="25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</row>
    <row r="728" spans="1:35" ht="13.5" customHeight="1">
      <c r="A728" s="19" t="e">
        <f t="shared" ca="1" si="10"/>
        <v>#NAME?</v>
      </c>
      <c r="B728" s="19" t="e">
        <f t="array" aca="1" ref="B728" ca="1">_xludf.XLOOKUP(D728,#REF!,#REF!)</f>
        <v>#NAME?</v>
      </c>
      <c r="C728" s="19" t="str">
        <f t="shared" si="11"/>
        <v>3_art</v>
      </c>
      <c r="D728" s="19" t="str">
        <f t="shared" si="12"/>
        <v>Falco amurensis</v>
      </c>
      <c r="E728" s="19" t="str">
        <f t="shared" si="14"/>
        <v>Amur Falcon</v>
      </c>
      <c r="F728" s="20" t="e">
        <f t="array" aca="1" ref="F728" ca="1">IF(C728="3_art",IF(E728=_xludf.XLOOKUP(B728,#REF!,#REF!),"",_xludf.XLOOKUP(B728,#REF!,#REF!)),IF(C728="2_familj",IF(E728=_xludf.XLOOKUP(B728,#REF!,#REF!),"",_xludf.XLOOKUP(B728,#REF!,#REF!)),""))</f>
        <v>#NAME?</v>
      </c>
      <c r="G728" s="20" t="str">
        <f t="shared" si="13"/>
        <v/>
      </c>
      <c r="H728" s="20">
        <v>725</v>
      </c>
      <c r="I728" s="20">
        <v>725</v>
      </c>
      <c r="J728" s="38" t="s">
        <v>32</v>
      </c>
      <c r="K728" s="39" t="s">
        <v>2171</v>
      </c>
      <c r="L728" s="34" t="s">
        <v>2172</v>
      </c>
      <c r="M728" s="34" t="s">
        <v>2173</v>
      </c>
      <c r="N728" s="24"/>
      <c r="O728" s="24"/>
      <c r="P728" s="25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</row>
    <row r="729" spans="1:35" ht="13.5" customHeight="1">
      <c r="A729" s="19" t="e">
        <f t="shared" ca="1" si="10"/>
        <v>#NAME?</v>
      </c>
      <c r="B729" s="19" t="e">
        <f t="array" aca="1" ref="B729" ca="1">_xludf.XLOOKUP(D729,#REF!,#REF!)</f>
        <v>#NAME?</v>
      </c>
      <c r="C729" s="19" t="str">
        <f t="shared" si="11"/>
        <v>3_art</v>
      </c>
      <c r="D729" s="19" t="str">
        <f t="shared" si="12"/>
        <v>Falco columbarius</v>
      </c>
      <c r="E729" s="19" t="str">
        <f t="shared" si="14"/>
        <v>Merlin</v>
      </c>
      <c r="F729" s="20" t="e">
        <f t="array" aca="1" ref="F729" ca="1">IF(C729="3_art",IF(E729=_xludf.XLOOKUP(B729,#REF!,#REF!),"",_xludf.XLOOKUP(B729,#REF!,#REF!)),IF(C729="2_familj",IF(E729=_xludf.XLOOKUP(B729,#REF!,#REF!),"",_xludf.XLOOKUP(B729,#REF!,#REF!)),""))</f>
        <v>#NAME?</v>
      </c>
      <c r="G729" s="20" t="str">
        <f t="shared" si="13"/>
        <v/>
      </c>
      <c r="H729" s="20">
        <v>726</v>
      </c>
      <c r="I729" s="20">
        <v>726</v>
      </c>
      <c r="J729" s="38" t="s">
        <v>42</v>
      </c>
      <c r="K729" s="39" t="s">
        <v>2174</v>
      </c>
      <c r="L729" s="34" t="s">
        <v>2175</v>
      </c>
      <c r="M729" s="34" t="s">
        <v>2176</v>
      </c>
      <c r="N729" s="24"/>
      <c r="O729" s="24"/>
      <c r="P729" s="25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</row>
    <row r="730" spans="1:35" ht="13.5" customHeight="1">
      <c r="A730" s="19" t="e">
        <f t="shared" ca="1" si="10"/>
        <v>#NAME?</v>
      </c>
      <c r="B730" s="19" t="e">
        <f t="array" aca="1" ref="B730" ca="1">_xludf.XLOOKUP(D730,#REF!,#REF!)</f>
        <v>#NAME?</v>
      </c>
      <c r="C730" s="19" t="str">
        <f t="shared" si="11"/>
        <v>3_art</v>
      </c>
      <c r="D730" s="19" t="str">
        <f t="shared" si="12"/>
        <v>Falco eleonorae</v>
      </c>
      <c r="E730" s="19" t="str">
        <f t="shared" si="14"/>
        <v>Eleonora’s Falcon</v>
      </c>
      <c r="F730" s="20" t="e">
        <f t="array" aca="1" ref="F730" ca="1">IF(C730="3_art",IF(E730=_xludf.XLOOKUP(B730,#REF!,#REF!),"",_xludf.XLOOKUP(B730,#REF!,#REF!)),IF(C730="2_familj",IF(E730=_xludf.XLOOKUP(B730,#REF!,#REF!),"",_xludf.XLOOKUP(B730,#REF!,#REF!)),""))</f>
        <v>#NAME?</v>
      </c>
      <c r="G730" s="20" t="str">
        <f t="shared" si="13"/>
        <v/>
      </c>
      <c r="H730" s="20">
        <v>727</v>
      </c>
      <c r="I730" s="20">
        <v>727</v>
      </c>
      <c r="J730" s="38" t="s">
        <v>42</v>
      </c>
      <c r="K730" s="39" t="s">
        <v>2177</v>
      </c>
      <c r="L730" s="34" t="s">
        <v>2178</v>
      </c>
      <c r="M730" s="34" t="s">
        <v>2179</v>
      </c>
      <c r="N730" s="24"/>
      <c r="O730" s="24"/>
      <c r="P730" s="25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</row>
    <row r="731" spans="1:35" ht="13.5" customHeight="1">
      <c r="A731" s="19" t="e">
        <f t="shared" ca="1" si="10"/>
        <v>#NAME?</v>
      </c>
      <c r="B731" s="19" t="e">
        <f t="array" aca="1" ref="B731" ca="1">_xludf.XLOOKUP(D731,#REF!,#REF!)</f>
        <v>#NAME?</v>
      </c>
      <c r="C731" s="19" t="str">
        <f t="shared" si="11"/>
        <v>3_art</v>
      </c>
      <c r="D731" s="19" t="str">
        <f t="shared" si="12"/>
        <v>Falco concolor</v>
      </c>
      <c r="E731" s="19" t="str">
        <f t="shared" si="14"/>
        <v>Sooty Falcon</v>
      </c>
      <c r="F731" s="20" t="e">
        <f t="array" aca="1" ref="F731" ca="1">IF(C731="3_art",IF(E731=_xludf.XLOOKUP(B731,#REF!,#REF!),"",_xludf.XLOOKUP(B731,#REF!,#REF!)),IF(C731="2_familj",IF(E731=_xludf.XLOOKUP(B731,#REF!,#REF!),"",_xludf.XLOOKUP(B731,#REF!,#REF!)),""))</f>
        <v>#NAME?</v>
      </c>
      <c r="G731" s="20" t="str">
        <f t="shared" si="13"/>
        <v/>
      </c>
      <c r="H731" s="20">
        <v>728</v>
      </c>
      <c r="I731" s="20">
        <v>728</v>
      </c>
      <c r="J731" s="38" t="s">
        <v>42</v>
      </c>
      <c r="K731" s="39" t="s">
        <v>2180</v>
      </c>
      <c r="L731" s="34" t="s">
        <v>2181</v>
      </c>
      <c r="M731" s="34" t="s">
        <v>2182</v>
      </c>
      <c r="N731" s="24"/>
      <c r="O731" s="24"/>
      <c r="P731" s="25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</row>
    <row r="732" spans="1:35" ht="13.5" customHeight="1">
      <c r="A732" s="19" t="e">
        <f t="shared" ca="1" si="10"/>
        <v>#NAME?</v>
      </c>
      <c r="B732" s="19" t="e">
        <f t="array" aca="1" ref="B732" ca="1">_xludf.XLOOKUP(D732,#REF!,#REF!)</f>
        <v>#NAME?</v>
      </c>
      <c r="C732" s="19" t="str">
        <f t="shared" si="11"/>
        <v>3_art</v>
      </c>
      <c r="D732" s="19" t="str">
        <f t="shared" si="12"/>
        <v>Falco subbuteo</v>
      </c>
      <c r="E732" s="19" t="str">
        <f t="shared" si="14"/>
        <v>Eurasian Hobby</v>
      </c>
      <c r="F732" s="20" t="e">
        <f t="array" aca="1" ref="F732" ca="1">IF(C732="3_art",IF(E732=_xludf.XLOOKUP(B732,#REF!,#REF!),"",_xludf.XLOOKUP(B732,#REF!,#REF!)),IF(C732="2_familj",IF(E732=_xludf.XLOOKUP(B732,#REF!,#REF!),"",_xludf.XLOOKUP(B732,#REF!,#REF!)),""))</f>
        <v>#NAME?</v>
      </c>
      <c r="G732" s="20" t="str">
        <f t="shared" si="13"/>
        <v/>
      </c>
      <c r="H732" s="20">
        <v>729</v>
      </c>
      <c r="I732" s="20">
        <v>729</v>
      </c>
      <c r="J732" s="38" t="s">
        <v>42</v>
      </c>
      <c r="K732" s="39" t="s">
        <v>2183</v>
      </c>
      <c r="L732" s="34" t="s">
        <v>2184</v>
      </c>
      <c r="M732" s="34" t="s">
        <v>2185</v>
      </c>
      <c r="N732" s="24"/>
      <c r="O732" s="24"/>
      <c r="P732" s="25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</row>
    <row r="733" spans="1:35" ht="13.5" customHeight="1">
      <c r="A733" s="19" t="e">
        <f t="shared" ca="1" si="10"/>
        <v>#NAME?</v>
      </c>
      <c r="B733" s="19" t="e">
        <f t="array" aca="1" ref="B733" ca="1">_xludf.XLOOKUP(D733,#REF!,#REF!)</f>
        <v>#NAME?</v>
      </c>
      <c r="C733" s="19" t="str">
        <f t="shared" si="11"/>
        <v>3_art</v>
      </c>
      <c r="D733" s="19" t="str">
        <f t="shared" si="12"/>
        <v>Falco chicquera</v>
      </c>
      <c r="E733" s="19" t="str">
        <f t="shared" si="14"/>
        <v>Red-necked Falcon</v>
      </c>
      <c r="F733" s="20" t="e">
        <f t="array" aca="1" ref="F733" ca="1">IF(C733="3_art",IF(E733=_xludf.XLOOKUP(B733,#REF!,#REF!),"",_xludf.XLOOKUP(B733,#REF!,#REF!)),IF(C733="2_familj",IF(E733=_xludf.XLOOKUP(B733,#REF!,#REF!),"",_xludf.XLOOKUP(B733,#REF!,#REF!)),""))</f>
        <v>#NAME?</v>
      </c>
      <c r="G733" s="20" t="str">
        <f t="shared" si="13"/>
        <v/>
      </c>
      <c r="H733" s="20">
        <v>730</v>
      </c>
      <c r="I733" s="20">
        <v>730</v>
      </c>
      <c r="J733" s="38" t="s">
        <v>23</v>
      </c>
      <c r="K733" s="39" t="s">
        <v>2186</v>
      </c>
      <c r="L733" s="34" t="s">
        <v>2187</v>
      </c>
      <c r="M733" s="34" t="s">
        <v>2188</v>
      </c>
      <c r="N733" s="24"/>
      <c r="O733" s="24"/>
      <c r="P733" s="25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</row>
    <row r="734" spans="1:35" ht="13.5" customHeight="1">
      <c r="A734" s="19" t="e">
        <f t="shared" ca="1" si="10"/>
        <v>#NAME?</v>
      </c>
      <c r="B734" s="19" t="e">
        <f t="array" aca="1" ref="B734" ca="1">_xludf.XLOOKUP(D734,#REF!,#REF!)</f>
        <v>#NAME?</v>
      </c>
      <c r="C734" s="19" t="str">
        <f t="shared" si="11"/>
        <v>3_art</v>
      </c>
      <c r="D734" s="19" t="str">
        <f t="shared" si="12"/>
        <v>Falco peregrinus</v>
      </c>
      <c r="E734" s="19" t="str">
        <f t="shared" si="14"/>
        <v>Peregrine Falcon</v>
      </c>
      <c r="F734" s="20" t="e">
        <f t="array" aca="1" ref="F734" ca="1">IF(C734="3_art",IF(E734=_xludf.XLOOKUP(B734,#REF!,#REF!),"",_xludf.XLOOKUP(B734,#REF!,#REF!)),IF(C734="2_familj",IF(E734=_xludf.XLOOKUP(B734,#REF!,#REF!),"",_xludf.XLOOKUP(B734,#REF!,#REF!)),""))</f>
        <v>#NAME?</v>
      </c>
      <c r="G734" s="20" t="str">
        <f t="shared" si="13"/>
        <v/>
      </c>
      <c r="H734" s="20">
        <v>731</v>
      </c>
      <c r="I734" s="20">
        <v>731</v>
      </c>
      <c r="J734" s="38" t="s">
        <v>42</v>
      </c>
      <c r="K734" s="39" t="s">
        <v>2189</v>
      </c>
      <c r="L734" s="34" t="s">
        <v>2190</v>
      </c>
      <c r="M734" s="34" t="s">
        <v>2191</v>
      </c>
      <c r="N734" s="24"/>
      <c r="O734" s="24"/>
      <c r="P734" s="25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</row>
    <row r="735" spans="1:35" ht="13.5" customHeight="1">
      <c r="A735" s="19" t="e">
        <f t="shared" ca="1" si="10"/>
        <v>#NAME?</v>
      </c>
      <c r="B735" s="19" t="e">
        <f t="array" aca="1" ref="B735" ca="1">_xludf.XLOOKUP(D735,#REF!,#REF!)</f>
        <v>#NAME?</v>
      </c>
      <c r="C735" s="19" t="str">
        <f t="shared" si="11"/>
        <v>3_art</v>
      </c>
      <c r="D735" s="19" t="str">
        <f t="shared" si="12"/>
        <v>Falco biarmicus</v>
      </c>
      <c r="E735" s="19" t="str">
        <f t="shared" si="14"/>
        <v>Lanner Falcon</v>
      </c>
      <c r="F735" s="20" t="e">
        <f t="array" aca="1" ref="F735" ca="1">IF(C735="3_art",IF(E735=_xludf.XLOOKUP(B735,#REF!,#REF!),"",_xludf.XLOOKUP(B735,#REF!,#REF!)),IF(C735="2_familj",IF(E735=_xludf.XLOOKUP(B735,#REF!,#REF!),"",_xludf.XLOOKUP(B735,#REF!,#REF!)),""))</f>
        <v>#NAME?</v>
      </c>
      <c r="G735" s="20" t="str">
        <f t="shared" si="13"/>
        <v/>
      </c>
      <c r="H735" s="20">
        <v>732</v>
      </c>
      <c r="I735" s="20">
        <v>732</v>
      </c>
      <c r="J735" s="38" t="s">
        <v>42</v>
      </c>
      <c r="K735" s="39" t="s">
        <v>2192</v>
      </c>
      <c r="L735" s="34" t="s">
        <v>2193</v>
      </c>
      <c r="M735" s="34" t="s">
        <v>2194</v>
      </c>
      <c r="N735" s="24"/>
      <c r="O735" s="24"/>
      <c r="P735" s="25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</row>
    <row r="736" spans="1:35" ht="13.5" customHeight="1">
      <c r="A736" s="19" t="e">
        <f t="shared" ca="1" si="10"/>
        <v>#NAME?</v>
      </c>
      <c r="B736" s="19" t="e">
        <f t="array" aca="1" ref="B736" ca="1">_xludf.XLOOKUP(D736,#REF!,#REF!)</f>
        <v>#NAME?</v>
      </c>
      <c r="C736" s="19" t="str">
        <f t="shared" si="11"/>
        <v>3_art</v>
      </c>
      <c r="D736" s="19" t="str">
        <f t="shared" si="12"/>
        <v>Falco jugger</v>
      </c>
      <c r="E736" s="19" t="str">
        <f t="shared" si="14"/>
        <v>Laggar Falcon</v>
      </c>
      <c r="F736" s="20" t="e">
        <f t="array" aca="1" ref="F736" ca="1">IF(C736="3_art",IF(E736=_xludf.XLOOKUP(B736,#REF!,#REF!),"",_xludf.XLOOKUP(B736,#REF!,#REF!)),IF(C736="2_familj",IF(E736=_xludf.XLOOKUP(B736,#REF!,#REF!),"",_xludf.XLOOKUP(B736,#REF!,#REF!)),""))</f>
        <v>#NAME?</v>
      </c>
      <c r="G736" s="20" t="str">
        <f t="shared" si="13"/>
        <v/>
      </c>
      <c r="H736" s="20">
        <v>733</v>
      </c>
      <c r="I736" s="20">
        <v>733</v>
      </c>
      <c r="J736" s="38" t="s">
        <v>32</v>
      </c>
      <c r="K736" s="39" t="s">
        <v>2195</v>
      </c>
      <c r="L736" s="34" t="s">
        <v>2196</v>
      </c>
      <c r="M736" s="34" t="s">
        <v>2197</v>
      </c>
      <c r="N736" s="24"/>
      <c r="O736" s="24"/>
      <c r="P736" s="25"/>
      <c r="Q736" s="46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</row>
    <row r="737" spans="1:35" ht="13.5" customHeight="1">
      <c r="A737" s="19" t="e">
        <f t="shared" ca="1" si="10"/>
        <v>#NAME?</v>
      </c>
      <c r="B737" s="19" t="e">
        <f t="array" aca="1" ref="B737" ca="1">_xludf.XLOOKUP(D737,#REF!,#REF!)</f>
        <v>#NAME?</v>
      </c>
      <c r="C737" s="19" t="str">
        <f t="shared" si="11"/>
        <v>3_art</v>
      </c>
      <c r="D737" s="19" t="str">
        <f t="shared" si="12"/>
        <v>Falco rusticolus</v>
      </c>
      <c r="E737" s="19" t="str">
        <f t="shared" si="14"/>
        <v>Gyrfalcon</v>
      </c>
      <c r="F737" s="20" t="e">
        <f t="array" aca="1" ref="F737" ca="1">IF(C737="3_art",IF(E737=_xludf.XLOOKUP(B737,#REF!,#REF!),"",_xludf.XLOOKUP(B737,#REF!,#REF!)),IF(C737="2_familj",IF(E737=_xludf.XLOOKUP(B737,#REF!,#REF!),"",_xludf.XLOOKUP(B737,#REF!,#REF!)),""))</f>
        <v>#NAME?</v>
      </c>
      <c r="G737" s="20" t="str">
        <f t="shared" si="13"/>
        <v/>
      </c>
      <c r="H737" s="20">
        <v>734</v>
      </c>
      <c r="I737" s="20">
        <v>734</v>
      </c>
      <c r="J737" s="38" t="s">
        <v>42</v>
      </c>
      <c r="K737" s="39" t="s">
        <v>2198</v>
      </c>
      <c r="L737" s="34" t="s">
        <v>2199</v>
      </c>
      <c r="M737" s="34" t="s">
        <v>2200</v>
      </c>
      <c r="N737" s="24"/>
      <c r="O737" s="24"/>
      <c r="P737" s="25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</row>
    <row r="738" spans="1:35" ht="13.5" customHeight="1">
      <c r="A738" s="19" t="e">
        <f t="shared" ca="1" si="10"/>
        <v>#NAME?</v>
      </c>
      <c r="B738" s="19" t="e">
        <f t="array" aca="1" ref="B738" ca="1">_xludf.XLOOKUP(D738,#REF!,#REF!)</f>
        <v>#NAME?</v>
      </c>
      <c r="C738" s="19" t="str">
        <f t="shared" si="11"/>
        <v>3_art</v>
      </c>
      <c r="D738" s="19" t="str">
        <f t="shared" si="12"/>
        <v>Falco cherrug</v>
      </c>
      <c r="E738" s="19" t="str">
        <f t="shared" si="14"/>
        <v>Saker Falcon</v>
      </c>
      <c r="F738" s="20" t="e">
        <f t="array" aca="1" ref="F738" ca="1">IF(C738="3_art",IF(E738=_xludf.XLOOKUP(B738,#REF!,#REF!),"",_xludf.XLOOKUP(B738,#REF!,#REF!)),IF(C738="2_familj",IF(E738=_xludf.XLOOKUP(B738,#REF!,#REF!),"",_xludf.XLOOKUP(B738,#REF!,#REF!)),""))</f>
        <v>#NAME?</v>
      </c>
      <c r="G738" s="20" t="str">
        <f t="shared" si="13"/>
        <v/>
      </c>
      <c r="H738" s="20">
        <v>735</v>
      </c>
      <c r="I738" s="20">
        <v>735</v>
      </c>
      <c r="J738" s="38" t="s">
        <v>42</v>
      </c>
      <c r="K738" s="39" t="s">
        <v>2201</v>
      </c>
      <c r="L738" s="34" t="s">
        <v>2202</v>
      </c>
      <c r="M738" s="34" t="s">
        <v>2203</v>
      </c>
      <c r="N738" s="24"/>
      <c r="O738" s="24"/>
      <c r="P738" s="25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</row>
    <row r="739" spans="1:35" ht="27" customHeight="1">
      <c r="A739" s="19" t="e">
        <f t="shared" ca="1" si="10"/>
        <v>#NAME?</v>
      </c>
      <c r="B739" s="19" t="e">
        <f t="array" aca="1" ref="B739" ca="1">_xludf.XLOOKUP(D739,#REF!,#REF!)</f>
        <v>#NAME?</v>
      </c>
      <c r="C739" s="19" t="str">
        <f t="shared" si="11"/>
        <v>1_ordning</v>
      </c>
      <c r="D739" s="19" t="str">
        <f t="shared" si="12"/>
        <v>Psittaciformes</v>
      </c>
      <c r="E739" s="19">
        <f t="shared" si="14"/>
        <v>0</v>
      </c>
      <c r="F739" s="20" t="str">
        <f t="array" ref="F739">IF(C739="3_art",IF(E739=_xludf.XLOOKUP(B739,#REF!,#REF!),"",_xludf.XLOOKUP(B739,#REF!,#REF!)),IF(C739="2_familj",IF(E739=_xludf.XLOOKUP(B739,#REF!,#REF!),"",_xludf.XLOOKUP(B739,#REF!,#REF!)),""))</f>
        <v/>
      </c>
      <c r="G739" s="20" t="str">
        <f t="shared" si="13"/>
        <v/>
      </c>
      <c r="H739" s="20">
        <v>736</v>
      </c>
      <c r="I739" s="20">
        <v>736</v>
      </c>
      <c r="J739" s="38"/>
      <c r="K739" s="22" t="s">
        <v>2204</v>
      </c>
      <c r="L739" s="22" t="s">
        <v>2205</v>
      </c>
      <c r="M739" s="64"/>
      <c r="N739" s="61"/>
      <c r="O739" s="24"/>
      <c r="P739" s="62"/>
      <c r="Q739" s="92"/>
      <c r="R739" s="92"/>
      <c r="S739" s="92"/>
      <c r="T739" s="92"/>
      <c r="U739" s="92"/>
      <c r="V739" s="92"/>
      <c r="W739" s="92"/>
      <c r="X739" s="92"/>
      <c r="Y739" s="92"/>
      <c r="Z739" s="92"/>
      <c r="AA739" s="92"/>
      <c r="AB739" s="92"/>
      <c r="AC739" s="92"/>
      <c r="AD739" s="92"/>
      <c r="AE739" s="92"/>
      <c r="AF739" s="92"/>
      <c r="AG739" s="92"/>
      <c r="AH739" s="92"/>
      <c r="AI739" s="92"/>
    </row>
    <row r="740" spans="1:35" ht="13.5" customHeight="1">
      <c r="A740" s="19" t="e">
        <f t="shared" ca="1" si="10"/>
        <v>#NAME?</v>
      </c>
      <c r="B740" s="19" t="e">
        <f t="array" aca="1" ref="B740" ca="1">_xludf.XLOOKUP(D740,#REF!,#REF!)</f>
        <v>#NAME?</v>
      </c>
      <c r="C740" s="19" t="str">
        <f t="shared" si="11"/>
        <v>2_familj</v>
      </c>
      <c r="D740" s="19" t="str">
        <f t="shared" si="12"/>
        <v>Psittacidae</v>
      </c>
      <c r="E740" s="19" t="str">
        <f t="shared" si="14"/>
        <v>African &amp; New World Parrots</v>
      </c>
      <c r="F740" s="20" t="e">
        <f t="array" aca="1" ref="F740" ca="1">IF(C740="3_art",IF(E740=_xludf.XLOOKUP(B740,#REF!,#REF!),"",_xludf.XLOOKUP(B740,#REF!,#REF!)),IF(C740="2_familj",IF(E740=_xludf.XLOOKUP(B740,#REF!,#REF!),"",_xludf.XLOOKUP(B740,#REF!,#REF!)),""))</f>
        <v>#NAME?</v>
      </c>
      <c r="G740" s="20" t="str">
        <f t="shared" si="13"/>
        <v/>
      </c>
      <c r="H740" s="20">
        <v>737</v>
      </c>
      <c r="I740" s="20">
        <v>737</v>
      </c>
      <c r="J740" s="38"/>
      <c r="K740" s="56" t="s">
        <v>2206</v>
      </c>
      <c r="L740" s="30" t="s">
        <v>2207</v>
      </c>
      <c r="M740" s="30" t="s">
        <v>2208</v>
      </c>
      <c r="N740" s="31"/>
      <c r="O740" s="24"/>
      <c r="P740" s="62"/>
      <c r="Q740" s="92"/>
      <c r="R740" s="92"/>
      <c r="S740" s="92"/>
      <c r="T740" s="92"/>
      <c r="U740" s="92"/>
      <c r="V740" s="92"/>
      <c r="W740" s="92"/>
      <c r="X740" s="92"/>
      <c r="Y740" s="92"/>
      <c r="Z740" s="92"/>
      <c r="AA740" s="92"/>
      <c r="AB740" s="92"/>
      <c r="AC740" s="92"/>
      <c r="AD740" s="92"/>
      <c r="AE740" s="92"/>
      <c r="AF740" s="92"/>
      <c r="AG740" s="92"/>
      <c r="AH740" s="92"/>
      <c r="AI740" s="92"/>
    </row>
    <row r="741" spans="1:35" ht="13.5" customHeight="1">
      <c r="A741" s="19" t="e">
        <f t="shared" ca="1" si="10"/>
        <v>#NAME?</v>
      </c>
      <c r="B741" s="19" t="e">
        <f t="array" aca="1" ref="B741" ca="1">_xludf.XLOOKUP(D741,#REF!,#REF!)</f>
        <v>#NAME?</v>
      </c>
      <c r="C741" s="19" t="str">
        <f t="shared" si="11"/>
        <v>3_art</v>
      </c>
      <c r="D741" s="19" t="str">
        <f t="shared" si="12"/>
        <v>Myiopsitta monachus</v>
      </c>
      <c r="E741" s="19" t="str">
        <f t="shared" si="14"/>
        <v>Monk Parakeet</v>
      </c>
      <c r="F741" s="20" t="e">
        <f t="array" aca="1" ref="F741" ca="1">IF(C741="3_art",IF(E741=_xludf.XLOOKUP(B741,#REF!,#REF!),"",_xludf.XLOOKUP(B741,#REF!,#REF!)),IF(C741="2_familj",IF(E741=_xludf.XLOOKUP(B741,#REF!,#REF!),"",_xludf.XLOOKUP(B741,#REF!,#REF!)),""))</f>
        <v>#NAME?</v>
      </c>
      <c r="G741" s="20" t="str">
        <f t="shared" si="13"/>
        <v/>
      </c>
      <c r="H741" s="20">
        <v>738</v>
      </c>
      <c r="I741" s="20">
        <v>738</v>
      </c>
      <c r="J741" s="38" t="s">
        <v>42</v>
      </c>
      <c r="K741" s="44" t="s">
        <v>2209</v>
      </c>
      <c r="L741" s="34" t="s">
        <v>2210</v>
      </c>
      <c r="M741" s="34" t="s">
        <v>2211</v>
      </c>
      <c r="N741" s="24" t="s">
        <v>52</v>
      </c>
      <c r="O741" s="62"/>
      <c r="P741" s="40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</row>
    <row r="742" spans="1:35" ht="13.5" customHeight="1">
      <c r="A742" s="19" t="e">
        <f t="shared" ca="1" si="10"/>
        <v>#NAME?</v>
      </c>
      <c r="B742" s="19" t="e">
        <f t="array" aca="1" ref="B742" ca="1">_xludf.XLOOKUP(D742,#REF!,#REF!)</f>
        <v>#NAME?</v>
      </c>
      <c r="C742" s="19" t="str">
        <f t="shared" si="11"/>
        <v>3_art</v>
      </c>
      <c r="D742" s="19" t="str">
        <f t="shared" si="12"/>
        <v>Aratinga nenday</v>
      </c>
      <c r="E742" s="19" t="str">
        <f t="shared" si="14"/>
        <v>Nanday Parakeet</v>
      </c>
      <c r="F742" s="20" t="e">
        <f t="array" aca="1" ref="F742" ca="1">IF(C742="3_art",IF(E742=_xludf.XLOOKUP(B742,#REF!,#REF!),"",_xludf.XLOOKUP(B742,#REF!,#REF!)),IF(C742="2_familj",IF(E742=_xludf.XLOOKUP(B742,#REF!,#REF!),"",_xludf.XLOOKUP(B742,#REF!,#REF!)),""))</f>
        <v>#NAME?</v>
      </c>
      <c r="G742" s="20" t="str">
        <f t="shared" si="13"/>
        <v/>
      </c>
      <c r="H742" s="20">
        <v>739</v>
      </c>
      <c r="I742" s="20">
        <v>739</v>
      </c>
      <c r="J742" s="38" t="s">
        <v>42</v>
      </c>
      <c r="K742" s="44" t="s">
        <v>2212</v>
      </c>
      <c r="L742" s="34" t="s">
        <v>2213</v>
      </c>
      <c r="M742" s="34" t="s">
        <v>2214</v>
      </c>
      <c r="N742" s="24" t="s">
        <v>52</v>
      </c>
      <c r="O742" s="62"/>
      <c r="P742" s="59"/>
      <c r="Q742" s="60"/>
      <c r="R742" s="60"/>
      <c r="S742" s="60"/>
      <c r="T742" s="60"/>
      <c r="U742" s="60"/>
      <c r="V742" s="60"/>
      <c r="W742" s="60"/>
      <c r="X742" s="60"/>
      <c r="Y742" s="60"/>
      <c r="Z742" s="60"/>
      <c r="AA742" s="60"/>
      <c r="AB742" s="60"/>
      <c r="AC742" s="60"/>
      <c r="AD742" s="60"/>
      <c r="AE742" s="60"/>
      <c r="AF742" s="60"/>
      <c r="AG742" s="60"/>
      <c r="AH742" s="60"/>
      <c r="AI742" s="60"/>
    </row>
    <row r="743" spans="1:35" ht="13.5" customHeight="1">
      <c r="A743" s="19" t="e">
        <f t="shared" ca="1" si="10"/>
        <v>#NAME?</v>
      </c>
      <c r="B743" s="19" t="e">
        <f t="array" aca="1" ref="B743" ca="1">_xludf.XLOOKUP(D743,#REF!,#REF!)</f>
        <v>#NAME?</v>
      </c>
      <c r="C743" s="19" t="str">
        <f t="shared" si="11"/>
        <v>3_art</v>
      </c>
      <c r="D743" s="19" t="str">
        <f t="shared" si="12"/>
        <v>Thectocercus acuticaudatus</v>
      </c>
      <c r="E743" s="19" t="str">
        <f t="shared" si="14"/>
        <v>Blue-crowned Parakeet</v>
      </c>
      <c r="F743" s="20" t="e">
        <f t="array" aca="1" ref="F743" ca="1">IF(C743="3_art",IF(E743=_xludf.XLOOKUP(B743,#REF!,#REF!),"",_xludf.XLOOKUP(B743,#REF!,#REF!)),IF(C743="2_familj",IF(E743=_xludf.XLOOKUP(B743,#REF!,#REF!),"",_xludf.XLOOKUP(B743,#REF!,#REF!)),""))</f>
        <v>#NAME?</v>
      </c>
      <c r="G743" s="20" t="str">
        <f t="shared" si="13"/>
        <v/>
      </c>
      <c r="H743" s="20">
        <v>740</v>
      </c>
      <c r="I743" s="20">
        <v>740</v>
      </c>
      <c r="J743" s="83" t="s">
        <v>42</v>
      </c>
      <c r="K743" s="47" t="s">
        <v>2215</v>
      </c>
      <c r="L743" s="48" t="s">
        <v>2216</v>
      </c>
      <c r="M743" s="48" t="s">
        <v>2217</v>
      </c>
      <c r="N743" s="24" t="s">
        <v>2218</v>
      </c>
      <c r="O743" s="62"/>
      <c r="P743" s="59"/>
      <c r="Q743" s="60"/>
      <c r="R743" s="60"/>
      <c r="S743" s="60"/>
      <c r="T743" s="60"/>
      <c r="U743" s="60"/>
      <c r="V743" s="60"/>
      <c r="W743" s="60"/>
      <c r="X743" s="60"/>
      <c r="Y743" s="60"/>
      <c r="Z743" s="60"/>
      <c r="AA743" s="60"/>
      <c r="AB743" s="60"/>
      <c r="AC743" s="60"/>
      <c r="AD743" s="60"/>
      <c r="AE743" s="60"/>
      <c r="AF743" s="60"/>
      <c r="AG743" s="60"/>
      <c r="AH743" s="60"/>
      <c r="AI743" s="60"/>
    </row>
    <row r="744" spans="1:35" ht="13.5" customHeight="1">
      <c r="A744" s="19" t="e">
        <f t="shared" ca="1" si="10"/>
        <v>#NAME?</v>
      </c>
      <c r="B744" s="19" t="e">
        <f t="array" aca="1" ref="B744" ca="1">_xludf.XLOOKUP(D744,#REF!,#REF!)</f>
        <v>#NAME?</v>
      </c>
      <c r="C744" s="19" t="str">
        <f t="shared" si="11"/>
        <v>3_art</v>
      </c>
      <c r="D744" s="19" t="str">
        <f t="shared" si="12"/>
        <v>Psittacara mitratus</v>
      </c>
      <c r="E744" s="19" t="str">
        <f t="shared" si="14"/>
        <v>Mitred Parakeet</v>
      </c>
      <c r="F744" s="20" t="e">
        <f t="array" aca="1" ref="F744" ca="1">IF(C744="3_art",IF(E744=_xludf.XLOOKUP(B744,#REF!,#REF!),"",_xludf.XLOOKUP(B744,#REF!,#REF!)),IF(C744="2_familj",IF(E744=_xludf.XLOOKUP(B744,#REF!,#REF!),"",_xludf.XLOOKUP(B744,#REF!,#REF!)),""))</f>
        <v>#NAME?</v>
      </c>
      <c r="G744" s="20" t="str">
        <f t="shared" si="13"/>
        <v/>
      </c>
      <c r="H744" s="20">
        <v>741</v>
      </c>
      <c r="I744" s="20">
        <v>741</v>
      </c>
      <c r="J744" s="38" t="s">
        <v>42</v>
      </c>
      <c r="K744" s="39" t="s">
        <v>2219</v>
      </c>
      <c r="L744" s="34" t="s">
        <v>2220</v>
      </c>
      <c r="M744" s="34" t="s">
        <v>2221</v>
      </c>
      <c r="N744" s="24" t="s">
        <v>52</v>
      </c>
      <c r="O744" s="62"/>
      <c r="P744" s="59"/>
      <c r="Q744" s="60"/>
      <c r="R744" s="60"/>
      <c r="S744" s="60"/>
      <c r="T744" s="60"/>
      <c r="U744" s="60"/>
      <c r="V744" s="60"/>
      <c r="W744" s="60"/>
      <c r="X744" s="60"/>
      <c r="Y744" s="60"/>
      <c r="Z744" s="60"/>
      <c r="AA744" s="60"/>
      <c r="AB744" s="60"/>
      <c r="AC744" s="60"/>
      <c r="AD744" s="60"/>
      <c r="AE744" s="60"/>
      <c r="AF744" s="60"/>
      <c r="AG744" s="60"/>
      <c r="AH744" s="60"/>
      <c r="AI744" s="60"/>
    </row>
    <row r="745" spans="1:35" ht="13.5" customHeight="1">
      <c r="A745" s="19" t="e">
        <f t="shared" ca="1" si="10"/>
        <v>#NAME?</v>
      </c>
      <c r="B745" s="19" t="e">
        <f t="array" aca="1" ref="B745" ca="1">_xludf.XLOOKUP(D745,#REF!,#REF!)</f>
        <v>#NAME?</v>
      </c>
      <c r="C745" s="19" t="str">
        <f t="shared" si="11"/>
        <v>3_art</v>
      </c>
      <c r="D745" s="19" t="str">
        <f t="shared" si="12"/>
        <v>Psittacara erythrogenys</v>
      </c>
      <c r="E745" s="19" t="str">
        <f t="shared" si="14"/>
        <v>Red-masked Parakeet</v>
      </c>
      <c r="F745" s="20" t="e">
        <f t="array" aca="1" ref="F745" ca="1">IF(C745="3_art",IF(E745=_xludf.XLOOKUP(B745,#REF!,#REF!),"",_xludf.XLOOKUP(B745,#REF!,#REF!)),IF(C745="2_familj",IF(E745=_xludf.XLOOKUP(B745,#REF!,#REF!),"",_xludf.XLOOKUP(B745,#REF!,#REF!)),""))</f>
        <v>#NAME?</v>
      </c>
      <c r="G745" s="20" t="str">
        <f t="shared" si="13"/>
        <v/>
      </c>
      <c r="H745" s="20">
        <v>742</v>
      </c>
      <c r="I745" s="20">
        <v>742</v>
      </c>
      <c r="J745" s="38" t="s">
        <v>42</v>
      </c>
      <c r="K745" s="39" t="s">
        <v>2222</v>
      </c>
      <c r="L745" s="34" t="s">
        <v>2223</v>
      </c>
      <c r="M745" s="34" t="s">
        <v>2224</v>
      </c>
      <c r="N745" s="24" t="s">
        <v>52</v>
      </c>
      <c r="O745" s="62"/>
      <c r="P745" s="59"/>
      <c r="Q745" s="60"/>
      <c r="R745" s="60"/>
      <c r="S745" s="60"/>
      <c r="T745" s="60"/>
      <c r="U745" s="60"/>
      <c r="V745" s="60"/>
      <c r="W745" s="60"/>
      <c r="X745" s="60"/>
      <c r="Y745" s="60"/>
      <c r="Z745" s="60"/>
      <c r="AA745" s="60"/>
      <c r="AB745" s="60"/>
      <c r="AC745" s="60"/>
      <c r="AD745" s="60"/>
      <c r="AE745" s="60"/>
      <c r="AF745" s="60"/>
      <c r="AG745" s="60"/>
      <c r="AH745" s="60"/>
      <c r="AI745" s="60"/>
    </row>
    <row r="746" spans="1:35" ht="13.5" customHeight="1">
      <c r="A746" s="41" t="e">
        <f t="shared" ca="1" si="10"/>
        <v>#NAME?</v>
      </c>
      <c r="B746" s="41" t="e">
        <f t="array" aca="1" ref="B746" ca="1">_xludf.XLOOKUP(D746,#REF!,#REF!)</f>
        <v>#NAME?</v>
      </c>
      <c r="C746" s="41" t="str">
        <f t="shared" si="11"/>
        <v>2_familj</v>
      </c>
      <c r="D746" s="41" t="str">
        <f t="shared" si="12"/>
        <v>Psittaculidae</v>
      </c>
      <c r="E746" s="41" t="str">
        <f t="shared" si="14"/>
        <v>Old World Parrots</v>
      </c>
      <c r="F746" s="42" t="e">
        <f t="array" aca="1" ref="F746" ca="1">IF(C746="3_art",IF(E746=_xludf.XLOOKUP(B746,#REF!,#REF!),"",_xludf.XLOOKUP(B746,#REF!,#REF!)),IF(C746="2_familj",IF(E746=_xludf.XLOOKUP(B746,#REF!,#REF!),"",_xludf.XLOOKUP(B746,#REF!,#REF!)),""))</f>
        <v>#NAME?</v>
      </c>
      <c r="G746" s="42" t="str">
        <f t="shared" si="13"/>
        <v/>
      </c>
      <c r="H746" s="42">
        <v>743</v>
      </c>
      <c r="I746" s="42">
        <v>743</v>
      </c>
      <c r="J746" s="43"/>
      <c r="K746" s="56" t="s">
        <v>2225</v>
      </c>
      <c r="L746" s="30" t="s">
        <v>2226</v>
      </c>
      <c r="M746" s="30" t="s">
        <v>2227</v>
      </c>
      <c r="N746" s="24"/>
      <c r="O746" s="62"/>
      <c r="P746" s="72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63"/>
      <c r="AB746" s="63"/>
      <c r="AC746" s="63"/>
      <c r="AD746" s="63"/>
      <c r="AE746" s="63"/>
      <c r="AF746" s="63"/>
      <c r="AG746" s="63"/>
      <c r="AH746" s="63"/>
      <c r="AI746" s="63"/>
    </row>
    <row r="747" spans="1:35" ht="13.5" customHeight="1">
      <c r="A747" s="19" t="e">
        <f t="shared" ca="1" si="10"/>
        <v>#NAME?</v>
      </c>
      <c r="B747" s="19" t="e">
        <f t="array" aca="1" ref="B747" ca="1">_xludf.XLOOKUP(D747,#REF!,#REF!)</f>
        <v>#NAME?</v>
      </c>
      <c r="C747" s="19" t="str">
        <f t="shared" si="11"/>
        <v>3_art</v>
      </c>
      <c r="D747" s="19" t="str">
        <f t="shared" si="12"/>
        <v>Psittacula eupatria</v>
      </c>
      <c r="E747" s="19" t="str">
        <f t="shared" si="14"/>
        <v>Alexandrine Parakeet</v>
      </c>
      <c r="F747" s="20" t="e">
        <f t="array" aca="1" ref="F747" ca="1">IF(C747="3_art",IF(E747=_xludf.XLOOKUP(B747,#REF!,#REF!),"",_xludf.XLOOKUP(B747,#REF!,#REF!)),IF(C747="2_familj",IF(E747=_xludf.XLOOKUP(B747,#REF!,#REF!),"",_xludf.XLOOKUP(B747,#REF!,#REF!)),""))</f>
        <v>#NAME?</v>
      </c>
      <c r="G747" s="20" t="str">
        <f t="shared" si="13"/>
        <v/>
      </c>
      <c r="H747" s="20">
        <v>744</v>
      </c>
      <c r="I747" s="20">
        <v>744</v>
      </c>
      <c r="J747" s="38" t="s">
        <v>42</v>
      </c>
      <c r="K747" s="39" t="s">
        <v>2228</v>
      </c>
      <c r="L747" s="48" t="s">
        <v>2229</v>
      </c>
      <c r="M747" s="34" t="s">
        <v>2230</v>
      </c>
      <c r="N747" s="24" t="s">
        <v>2231</v>
      </c>
      <c r="O747" s="62"/>
      <c r="P747" s="25"/>
      <c r="Q747" s="60"/>
      <c r="R747" s="60"/>
      <c r="S747" s="60"/>
      <c r="T747" s="60"/>
      <c r="U747" s="60"/>
      <c r="V747" s="60"/>
      <c r="W747" s="60"/>
      <c r="X747" s="60"/>
      <c r="Y747" s="60"/>
      <c r="Z747" s="60"/>
      <c r="AA747" s="60"/>
      <c r="AB747" s="60"/>
      <c r="AC747" s="60"/>
      <c r="AD747" s="60"/>
      <c r="AE747" s="60"/>
      <c r="AF747" s="60"/>
      <c r="AG747" s="60"/>
      <c r="AH747" s="60"/>
      <c r="AI747" s="60"/>
    </row>
    <row r="748" spans="1:35" ht="13.5" customHeight="1">
      <c r="A748" s="19" t="e">
        <f t="shared" ca="1" si="10"/>
        <v>#NAME?</v>
      </c>
      <c r="B748" s="19" t="e">
        <f t="array" aca="1" ref="B748" ca="1">_xludf.XLOOKUP(D748,#REF!,#REF!)</f>
        <v>#NAME?</v>
      </c>
      <c r="C748" s="19" t="str">
        <f t="shared" si="11"/>
        <v>3_art</v>
      </c>
      <c r="D748" s="19" t="str">
        <f t="shared" si="12"/>
        <v>Psittacula krameri</v>
      </c>
      <c r="E748" s="19" t="str">
        <f t="shared" si="14"/>
        <v>Rose-ringed Parakeet</v>
      </c>
      <c r="F748" s="20" t="e">
        <f t="array" aca="1" ref="F748" ca="1">IF(C748="3_art",IF(E748=_xludf.XLOOKUP(B748,#REF!,#REF!),"",_xludf.XLOOKUP(B748,#REF!,#REF!)),IF(C748="2_familj",IF(E748=_xludf.XLOOKUP(B748,#REF!,#REF!),"",_xludf.XLOOKUP(B748,#REF!,#REF!)),""))</f>
        <v>#NAME?</v>
      </c>
      <c r="G748" s="20" t="str">
        <f t="shared" si="13"/>
        <v/>
      </c>
      <c r="H748" s="20">
        <v>745</v>
      </c>
      <c r="I748" s="20">
        <v>745</v>
      </c>
      <c r="J748" s="38" t="s">
        <v>42</v>
      </c>
      <c r="K748" s="39" t="s">
        <v>2232</v>
      </c>
      <c r="L748" s="34" t="s">
        <v>2233</v>
      </c>
      <c r="M748" s="34" t="s">
        <v>2234</v>
      </c>
      <c r="N748" s="24" t="s">
        <v>52</v>
      </c>
      <c r="O748" s="62"/>
      <c r="P748" s="46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</row>
    <row r="749" spans="1:35" ht="27" customHeight="1">
      <c r="A749" s="41" t="e">
        <f t="shared" ca="1" si="10"/>
        <v>#NAME?</v>
      </c>
      <c r="B749" s="41" t="e">
        <f t="array" aca="1" ref="B749" ca="1">_xludf.XLOOKUP(D749,#REF!,#REF!)</f>
        <v>#NAME?</v>
      </c>
      <c r="C749" s="41" t="str">
        <f t="shared" si="11"/>
        <v>1_ordning</v>
      </c>
      <c r="D749" s="41" t="str">
        <f t="shared" si="12"/>
        <v>Passeriformes</v>
      </c>
      <c r="E749" s="41">
        <f t="shared" si="14"/>
        <v>0</v>
      </c>
      <c r="F749" s="42" t="str">
        <f t="array" ref="F749">IF(C749="3_art",IF(E749=_xludf.XLOOKUP(B749,#REF!,#REF!),"",_xludf.XLOOKUP(B749,#REF!,#REF!)),IF(C749="2_familj",IF(E749=_xludf.XLOOKUP(B749,#REF!,#REF!),"",_xludf.XLOOKUP(B749,#REF!,#REF!)),""))</f>
        <v/>
      </c>
      <c r="G749" s="42" t="str">
        <f t="shared" si="13"/>
        <v/>
      </c>
      <c r="H749" s="42">
        <v>746</v>
      </c>
      <c r="I749" s="42">
        <v>746</v>
      </c>
      <c r="J749" s="43"/>
      <c r="K749" s="22" t="s">
        <v>2235</v>
      </c>
      <c r="L749" s="22" t="s">
        <v>2236</v>
      </c>
      <c r="M749" s="64"/>
      <c r="N749" s="61"/>
      <c r="O749" s="24"/>
      <c r="P749" s="62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63"/>
      <c r="AB749" s="63"/>
      <c r="AC749" s="63"/>
      <c r="AD749" s="63"/>
      <c r="AE749" s="63"/>
      <c r="AF749" s="63"/>
      <c r="AG749" s="63"/>
      <c r="AH749" s="63"/>
      <c r="AI749" s="63"/>
    </row>
    <row r="750" spans="1:35" ht="13.5" customHeight="1">
      <c r="A750" s="19" t="e">
        <f t="shared" ca="1" si="10"/>
        <v>#NAME?</v>
      </c>
      <c r="B750" s="19" t="e">
        <f t="array" aca="1" ref="B750" ca="1">_xludf.XLOOKUP(D750,#REF!,#REF!)</f>
        <v>#NAME?</v>
      </c>
      <c r="C750" s="19" t="str">
        <f t="shared" si="11"/>
        <v>2_familj</v>
      </c>
      <c r="D750" s="19" t="str">
        <f t="shared" si="12"/>
        <v>Tyrannidae</v>
      </c>
      <c r="E750" s="19" t="str">
        <f t="shared" si="14"/>
        <v>Tyrant Flycatchers, Calyptura</v>
      </c>
      <c r="F750" s="20" t="e">
        <f t="array" aca="1" ref="F750" ca="1">IF(C750="3_art",IF(E750=_xludf.XLOOKUP(B750,#REF!,#REF!),"",_xludf.XLOOKUP(B750,#REF!,#REF!)),IF(C750="2_familj",IF(E750=_xludf.XLOOKUP(B750,#REF!,#REF!),"",_xludf.XLOOKUP(B750,#REF!,#REF!)),""))</f>
        <v>#NAME?</v>
      </c>
      <c r="G750" s="20" t="str">
        <f t="shared" si="13"/>
        <v/>
      </c>
      <c r="H750" s="20">
        <v>747</v>
      </c>
      <c r="I750" s="20">
        <v>747</v>
      </c>
      <c r="J750" s="38"/>
      <c r="K750" s="56" t="s">
        <v>2237</v>
      </c>
      <c r="L750" s="30" t="s">
        <v>2238</v>
      </c>
      <c r="M750" s="30" t="s">
        <v>2239</v>
      </c>
      <c r="N750" s="31"/>
      <c r="O750" s="24"/>
      <c r="P750" s="62"/>
      <c r="Q750" s="92"/>
      <c r="R750" s="92"/>
      <c r="S750" s="92"/>
      <c r="T750" s="92"/>
      <c r="U750" s="92"/>
      <c r="V750" s="92"/>
      <c r="W750" s="92"/>
      <c r="X750" s="92"/>
      <c r="Y750" s="92"/>
      <c r="Z750" s="92"/>
      <c r="AA750" s="92"/>
      <c r="AB750" s="92"/>
      <c r="AC750" s="92"/>
      <c r="AD750" s="92"/>
      <c r="AE750" s="92"/>
      <c r="AF750" s="92"/>
      <c r="AG750" s="92"/>
      <c r="AH750" s="92"/>
      <c r="AI750" s="92"/>
    </row>
    <row r="751" spans="1:35" ht="13.5" customHeight="1">
      <c r="A751" s="19" t="e">
        <f t="shared" ca="1" si="10"/>
        <v>#NAME?</v>
      </c>
      <c r="B751" s="19" t="e">
        <f t="array" aca="1" ref="B751" ca="1">_xludf.XLOOKUP(D751,#REF!,#REF!)</f>
        <v>#NAME?</v>
      </c>
      <c r="C751" s="19" t="str">
        <f t="shared" si="11"/>
        <v>3_art</v>
      </c>
      <c r="D751" s="19" t="str">
        <f t="shared" si="12"/>
        <v>Tyrannus tyrannus</v>
      </c>
      <c r="E751" s="19" t="str">
        <f t="shared" si="14"/>
        <v>Eastern Kingbird</v>
      </c>
      <c r="F751" s="20" t="e">
        <f t="array" aca="1" ref="F751" ca="1">IF(C751="3_art",IF(E751=_xludf.XLOOKUP(B751,#REF!,#REF!),"",_xludf.XLOOKUP(B751,#REF!,#REF!)),IF(C751="2_familj",IF(E751=_xludf.XLOOKUP(B751,#REF!,#REF!),"",_xludf.XLOOKUP(B751,#REF!,#REF!)),""))</f>
        <v>#NAME?</v>
      </c>
      <c r="G751" s="20" t="str">
        <f t="shared" si="13"/>
        <v/>
      </c>
      <c r="H751" s="20">
        <v>748</v>
      </c>
      <c r="I751" s="20">
        <v>748</v>
      </c>
      <c r="J751" s="38" t="s">
        <v>32</v>
      </c>
      <c r="K751" s="39" t="s">
        <v>2240</v>
      </c>
      <c r="L751" s="34" t="s">
        <v>2241</v>
      </c>
      <c r="M751" s="34" t="s">
        <v>2242</v>
      </c>
      <c r="N751" s="24"/>
      <c r="O751" s="24"/>
      <c r="P751" s="25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</row>
    <row r="752" spans="1:35" ht="13.5" customHeight="1">
      <c r="A752" s="19" t="e">
        <f t="shared" ca="1" si="10"/>
        <v>#NAME?</v>
      </c>
      <c r="B752" s="19" t="e">
        <f t="array" aca="1" ref="B752" ca="1">_xludf.XLOOKUP(D752,#REF!,#REF!)</f>
        <v>#NAME?</v>
      </c>
      <c r="C752" s="19" t="str">
        <f t="shared" si="11"/>
        <v>3_art</v>
      </c>
      <c r="D752" s="19" t="str">
        <f t="shared" si="12"/>
        <v>Tyrannus verticalis</v>
      </c>
      <c r="E752" s="19" t="str">
        <f t="shared" si="14"/>
        <v>Western Kingbird</v>
      </c>
      <c r="F752" s="20" t="e">
        <f t="array" aca="1" ref="F752" ca="1">IF(C752="3_art",IF(E752=_xludf.XLOOKUP(B752,#REF!,#REF!),"",_xludf.XLOOKUP(B752,#REF!,#REF!)),IF(C752="2_familj",IF(E752=_xludf.XLOOKUP(B752,#REF!,#REF!),"",_xludf.XLOOKUP(B752,#REF!,#REF!)),""))</f>
        <v>#NAME?</v>
      </c>
      <c r="G752" s="20" t="str">
        <f t="shared" si="13"/>
        <v/>
      </c>
      <c r="H752" s="20">
        <v>749</v>
      </c>
      <c r="I752" s="20">
        <v>749</v>
      </c>
      <c r="J752" s="38" t="s">
        <v>32</v>
      </c>
      <c r="K752" s="39" t="s">
        <v>2243</v>
      </c>
      <c r="L752" s="34" t="s">
        <v>2244</v>
      </c>
      <c r="M752" s="34" t="s">
        <v>2245</v>
      </c>
      <c r="N752" s="24"/>
      <c r="O752" s="24"/>
      <c r="P752" s="25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</row>
    <row r="753" spans="1:35" ht="13.5" customHeight="1">
      <c r="A753" s="19" t="e">
        <f t="shared" ca="1" si="10"/>
        <v>#NAME?</v>
      </c>
      <c r="B753" s="19" t="e">
        <f t="array" aca="1" ref="B753" ca="1">_xludf.XLOOKUP(D753,#REF!,#REF!)</f>
        <v>#NAME?</v>
      </c>
      <c r="C753" s="19" t="str">
        <f t="shared" si="11"/>
        <v>3_art</v>
      </c>
      <c r="D753" s="19" t="str">
        <f t="shared" si="12"/>
        <v>Sayornis phoebe</v>
      </c>
      <c r="E753" s="19" t="str">
        <f t="shared" si="14"/>
        <v>Eastern Phoebe</v>
      </c>
      <c r="F753" s="20" t="e">
        <f t="array" aca="1" ref="F753" ca="1">IF(C753="3_art",IF(E753=_xludf.XLOOKUP(B753,#REF!,#REF!),"",_xludf.XLOOKUP(B753,#REF!,#REF!)),IF(C753="2_familj",IF(E753=_xludf.XLOOKUP(B753,#REF!,#REF!),"",_xludf.XLOOKUP(B753,#REF!,#REF!)),""))</f>
        <v>#NAME?</v>
      </c>
      <c r="G753" s="20" t="str">
        <f t="shared" si="13"/>
        <v/>
      </c>
      <c r="H753" s="20">
        <v>750</v>
      </c>
      <c r="I753" s="20">
        <v>750</v>
      </c>
      <c r="J753" s="38" t="s">
        <v>32</v>
      </c>
      <c r="K753" s="39" t="s">
        <v>2246</v>
      </c>
      <c r="L753" s="34" t="s">
        <v>2247</v>
      </c>
      <c r="M753" s="34" t="s">
        <v>2248</v>
      </c>
      <c r="N753" s="24"/>
      <c r="O753" s="24"/>
      <c r="P753" s="25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</row>
    <row r="754" spans="1:35" ht="13.5" customHeight="1">
      <c r="A754" s="19" t="e">
        <f t="shared" ca="1" si="10"/>
        <v>#NAME?</v>
      </c>
      <c r="B754" s="19" t="e">
        <f t="array" aca="1" ref="B754" ca="1">_xludf.XLOOKUP(D754,#REF!,#REF!)</f>
        <v>#NAME?</v>
      </c>
      <c r="C754" s="19" t="str">
        <f t="shared" si="11"/>
        <v>3_art</v>
      </c>
      <c r="D754" s="19" t="str">
        <f t="shared" si="12"/>
        <v>Empidonax virescens</v>
      </c>
      <c r="E754" s="19" t="str">
        <f t="shared" si="14"/>
        <v>Acadian Flycatcher</v>
      </c>
      <c r="F754" s="20" t="e">
        <f t="array" aca="1" ref="F754" ca="1">IF(C754="3_art",IF(E754=_xludf.XLOOKUP(B754,#REF!,#REF!),"",_xludf.XLOOKUP(B754,#REF!,#REF!)),IF(C754="2_familj",IF(E754=_xludf.XLOOKUP(B754,#REF!,#REF!),"",_xludf.XLOOKUP(B754,#REF!,#REF!)),""))</f>
        <v>#NAME?</v>
      </c>
      <c r="G754" s="20" t="str">
        <f t="shared" si="13"/>
        <v/>
      </c>
      <c r="H754" s="20">
        <v>751</v>
      </c>
      <c r="I754" s="20">
        <v>751</v>
      </c>
      <c r="J754" s="38" t="s">
        <v>32</v>
      </c>
      <c r="K754" s="39" t="s">
        <v>2249</v>
      </c>
      <c r="L754" s="34" t="s">
        <v>2250</v>
      </c>
      <c r="M754" s="34" t="s">
        <v>2251</v>
      </c>
      <c r="N754" s="24"/>
      <c r="O754" s="24"/>
      <c r="P754" s="25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</row>
    <row r="755" spans="1:35" ht="13.5" customHeight="1">
      <c r="A755" s="19" t="e">
        <f t="shared" ca="1" si="10"/>
        <v>#NAME?</v>
      </c>
      <c r="B755" s="19" t="e">
        <f t="array" aca="1" ref="B755" ca="1">_xludf.XLOOKUP(D755,#REF!,#REF!)</f>
        <v>#NAME?</v>
      </c>
      <c r="C755" s="19" t="str">
        <f t="shared" si="11"/>
        <v>3_art</v>
      </c>
      <c r="D755" s="19" t="str">
        <f t="shared" si="12"/>
        <v>Empidonax alnorum</v>
      </c>
      <c r="E755" s="19" t="str">
        <f t="shared" si="14"/>
        <v>Alder Flycatcher</v>
      </c>
      <c r="F755" s="20" t="e">
        <f t="array" aca="1" ref="F755" ca="1">IF(C755="3_art",IF(E755=_xludf.XLOOKUP(B755,#REF!,#REF!),"",_xludf.XLOOKUP(B755,#REF!,#REF!)),IF(C755="2_familj",IF(E755=_xludf.XLOOKUP(B755,#REF!,#REF!),"",_xludf.XLOOKUP(B755,#REF!,#REF!)),""))</f>
        <v>#NAME?</v>
      </c>
      <c r="G755" s="20" t="str">
        <f t="shared" si="13"/>
        <v/>
      </c>
      <c r="H755" s="20">
        <v>752</v>
      </c>
      <c r="I755" s="20">
        <v>752</v>
      </c>
      <c r="J755" s="38" t="s">
        <v>32</v>
      </c>
      <c r="K755" s="39" t="s">
        <v>2252</v>
      </c>
      <c r="L755" s="34" t="s">
        <v>2253</v>
      </c>
      <c r="M755" s="34" t="s">
        <v>2254</v>
      </c>
      <c r="N755" s="24"/>
      <c r="O755" s="24"/>
      <c r="P755" s="25"/>
      <c r="Q755" s="66"/>
      <c r="R755" s="66"/>
      <c r="S755" s="66"/>
      <c r="T755" s="66"/>
      <c r="U755" s="66"/>
      <c r="V755" s="66"/>
      <c r="W755" s="66"/>
      <c r="X755" s="66"/>
      <c r="Y755" s="66"/>
      <c r="Z755" s="66"/>
      <c r="AA755" s="66"/>
      <c r="AB755" s="66"/>
      <c r="AC755" s="66"/>
      <c r="AD755" s="66"/>
      <c r="AE755" s="66"/>
      <c r="AF755" s="66"/>
      <c r="AG755" s="66"/>
      <c r="AH755" s="66"/>
      <c r="AI755" s="66"/>
    </row>
    <row r="756" spans="1:35" ht="13.5" customHeight="1">
      <c r="A756" s="19" t="e">
        <f t="shared" ca="1" si="10"/>
        <v>#NAME?</v>
      </c>
      <c r="B756" s="19" t="e">
        <f t="array" aca="1" ref="B756" ca="1">_xludf.XLOOKUP(D756,#REF!,#REF!)</f>
        <v>#NAME?</v>
      </c>
      <c r="C756" s="19" t="str">
        <f t="shared" si="11"/>
        <v>3_art</v>
      </c>
      <c r="D756" s="19" t="str">
        <f t="shared" si="12"/>
        <v>Empidonax flaviventris</v>
      </c>
      <c r="E756" s="19" t="str">
        <f t="shared" si="14"/>
        <v>Yellow-bellied Flycatcher</v>
      </c>
      <c r="F756" s="20" t="e">
        <f t="array" aca="1" ref="F756" ca="1">IF(C756="3_art",IF(E756=_xludf.XLOOKUP(B756,#REF!,#REF!),"",_xludf.XLOOKUP(B756,#REF!,#REF!)),IF(C756="2_familj",IF(E756=_xludf.XLOOKUP(B756,#REF!,#REF!),"",_xludf.XLOOKUP(B756,#REF!,#REF!)),""))</f>
        <v>#NAME?</v>
      </c>
      <c r="G756" s="20" t="str">
        <f t="shared" si="13"/>
        <v/>
      </c>
      <c r="H756" s="20">
        <v>753</v>
      </c>
      <c r="I756" s="20">
        <v>753</v>
      </c>
      <c r="J756" s="38" t="s">
        <v>32</v>
      </c>
      <c r="K756" s="65" t="s">
        <v>2255</v>
      </c>
      <c r="L756" s="35" t="s">
        <v>2256</v>
      </c>
      <c r="M756" s="35" t="s">
        <v>2257</v>
      </c>
      <c r="N756" s="24"/>
      <c r="O756" s="24"/>
      <c r="P756" s="25"/>
      <c r="Q756" s="46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</row>
    <row r="757" spans="1:35" ht="13.5" customHeight="1">
      <c r="A757" s="19" t="e">
        <f t="shared" ca="1" si="10"/>
        <v>#NAME?</v>
      </c>
      <c r="B757" s="19" t="e">
        <f t="array" aca="1" ref="B757" ca="1">_xludf.XLOOKUP(D757,#REF!,#REF!)</f>
        <v>#NAME?</v>
      </c>
      <c r="C757" s="19" t="str">
        <f t="shared" si="11"/>
        <v>3_art</v>
      </c>
      <c r="D757" s="19" t="str">
        <f t="shared" si="12"/>
        <v>Empidonax minimus</v>
      </c>
      <c r="E757" s="19" t="str">
        <f t="shared" si="14"/>
        <v>Least Flycatcher</v>
      </c>
      <c r="F757" s="20" t="e">
        <f t="array" aca="1" ref="F757" ca="1">IF(C757="3_art",IF(E757=_xludf.XLOOKUP(B757,#REF!,#REF!),"",_xludf.XLOOKUP(B757,#REF!,#REF!)),IF(C757="2_familj",IF(E757=_xludf.XLOOKUP(B757,#REF!,#REF!),"",_xludf.XLOOKUP(B757,#REF!,#REF!)),""))</f>
        <v>#NAME?</v>
      </c>
      <c r="G757" s="20" t="str">
        <f t="shared" si="13"/>
        <v/>
      </c>
      <c r="H757" s="20">
        <v>754</v>
      </c>
      <c r="I757" s="20">
        <v>754</v>
      </c>
      <c r="J757" s="38" t="s">
        <v>32</v>
      </c>
      <c r="K757" s="39" t="s">
        <v>2258</v>
      </c>
      <c r="L757" s="34" t="s">
        <v>2259</v>
      </c>
      <c r="M757" s="34" t="s">
        <v>2260</v>
      </c>
      <c r="N757" s="24"/>
      <c r="O757" s="24"/>
      <c r="P757" s="25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</row>
    <row r="758" spans="1:35" ht="13.5" customHeight="1">
      <c r="A758" s="19" t="e">
        <f t="shared" ca="1" si="10"/>
        <v>#NAME?</v>
      </c>
      <c r="B758" s="19" t="e">
        <f t="array" aca="1" ref="B758" ca="1">_xludf.XLOOKUP(D758,#REF!,#REF!)</f>
        <v>#NAME?</v>
      </c>
      <c r="C758" s="19" t="str">
        <f t="shared" si="11"/>
        <v>3_art</v>
      </c>
      <c r="D758" s="19" t="str">
        <f t="shared" si="12"/>
        <v>Contopus virens</v>
      </c>
      <c r="E758" s="19" t="str">
        <f t="shared" si="14"/>
        <v>Eastern Wood Pewee</v>
      </c>
      <c r="F758" s="20" t="e">
        <f t="array" aca="1" ref="F758" ca="1">IF(C758="3_art",IF(E758=_xludf.XLOOKUP(B758,#REF!,#REF!),"",_xludf.XLOOKUP(B758,#REF!,#REF!)),IF(C758="2_familj",IF(E758=_xludf.XLOOKUP(B758,#REF!,#REF!),"",_xludf.XLOOKUP(B758,#REF!,#REF!)),""))</f>
        <v>#NAME?</v>
      </c>
      <c r="G758" s="20" t="str">
        <f t="shared" si="13"/>
        <v/>
      </c>
      <c r="H758" s="20">
        <v>755</v>
      </c>
      <c r="I758" s="20">
        <v>755</v>
      </c>
      <c r="J758" s="38" t="s">
        <v>32</v>
      </c>
      <c r="K758" s="65" t="s">
        <v>2261</v>
      </c>
      <c r="L758" s="35" t="s">
        <v>2262</v>
      </c>
      <c r="M758" s="35" t="s">
        <v>2263</v>
      </c>
      <c r="N758" s="24"/>
      <c r="O758" s="24"/>
      <c r="P758" s="25"/>
      <c r="Q758" s="66"/>
      <c r="R758" s="66"/>
      <c r="S758" s="66"/>
      <c r="T758" s="66"/>
      <c r="U758" s="66"/>
      <c r="V758" s="66"/>
      <c r="W758" s="66"/>
      <c r="X758" s="66"/>
      <c r="Y758" s="66"/>
      <c r="Z758" s="66"/>
      <c r="AA758" s="66"/>
      <c r="AB758" s="66"/>
      <c r="AC758" s="66"/>
      <c r="AD758" s="66"/>
      <c r="AE758" s="66"/>
      <c r="AF758" s="66"/>
      <c r="AG758" s="66"/>
      <c r="AH758" s="66"/>
      <c r="AI758" s="66"/>
    </row>
    <row r="759" spans="1:35" ht="13.5" customHeight="1">
      <c r="A759" s="19" t="e">
        <f t="shared" ca="1" si="10"/>
        <v>#NAME?</v>
      </c>
      <c r="B759" s="19" t="e">
        <f t="array" aca="1" ref="B759" ca="1">_xludf.XLOOKUP(D759,#REF!,#REF!)</f>
        <v>#NAME?</v>
      </c>
      <c r="C759" s="19" t="str">
        <f t="shared" si="11"/>
        <v>2_familj</v>
      </c>
      <c r="D759" s="19" t="str">
        <f t="shared" si="12"/>
        <v>Malaconotidae</v>
      </c>
      <c r="E759" s="19" t="str">
        <f t="shared" si="14"/>
        <v>Bushshrikes</v>
      </c>
      <c r="F759" s="20" t="e">
        <f t="array" aca="1" ref="F759" ca="1">IF(C759="3_art",IF(E759=_xludf.XLOOKUP(B759,#REF!,#REF!),"",_xludf.XLOOKUP(B759,#REF!,#REF!)),IF(C759="2_familj",IF(E759=_xludf.XLOOKUP(B759,#REF!,#REF!),"",_xludf.XLOOKUP(B759,#REF!,#REF!)),""))</f>
        <v>#NAME?</v>
      </c>
      <c r="G759" s="20" t="str">
        <f t="shared" si="13"/>
        <v/>
      </c>
      <c r="H759" s="20">
        <v>756</v>
      </c>
      <c r="I759" s="20">
        <v>756</v>
      </c>
      <c r="J759" s="38"/>
      <c r="K759" s="56" t="s">
        <v>2264</v>
      </c>
      <c r="L759" s="30" t="s">
        <v>2265</v>
      </c>
      <c r="M759" s="30" t="s">
        <v>2266</v>
      </c>
      <c r="N759" s="31"/>
      <c r="O759" s="24"/>
      <c r="P759" s="25"/>
      <c r="Q759" s="92"/>
      <c r="R759" s="92"/>
      <c r="S759" s="92"/>
      <c r="T759" s="92"/>
      <c r="U759" s="92"/>
      <c r="V759" s="92"/>
      <c r="W759" s="92"/>
      <c r="X759" s="92"/>
      <c r="Y759" s="92"/>
      <c r="Z759" s="92"/>
      <c r="AA759" s="92"/>
      <c r="AB759" s="92"/>
      <c r="AC759" s="92"/>
      <c r="AD759" s="92"/>
      <c r="AE759" s="92"/>
      <c r="AF759" s="92"/>
      <c r="AG759" s="92"/>
      <c r="AH759" s="92"/>
      <c r="AI759" s="92"/>
    </row>
    <row r="760" spans="1:35" ht="13.5" customHeight="1">
      <c r="A760" s="19" t="e">
        <f t="shared" ca="1" si="10"/>
        <v>#NAME?</v>
      </c>
      <c r="B760" s="19" t="e">
        <f t="array" aca="1" ref="B760" ca="1">_xludf.XLOOKUP(D760,#REF!,#REF!)</f>
        <v>#NAME?</v>
      </c>
      <c r="C760" s="19" t="str">
        <f t="shared" si="11"/>
        <v>3_art</v>
      </c>
      <c r="D760" s="19" t="str">
        <f t="shared" si="12"/>
        <v>Tchagra senegalus</v>
      </c>
      <c r="E760" s="19" t="str">
        <f t="shared" si="14"/>
        <v>Black-crowned Tchagra</v>
      </c>
      <c r="F760" s="20" t="e">
        <f t="array" aca="1" ref="F760" ca="1">IF(C760="3_art",IF(E760=_xludf.XLOOKUP(B760,#REF!,#REF!),"",_xludf.XLOOKUP(B760,#REF!,#REF!)),IF(C760="2_familj",IF(E760=_xludf.XLOOKUP(B760,#REF!,#REF!),"",_xludf.XLOOKUP(B760,#REF!,#REF!)),""))</f>
        <v>#NAME?</v>
      </c>
      <c r="G760" s="20" t="str">
        <f t="shared" si="13"/>
        <v/>
      </c>
      <c r="H760" s="20">
        <v>757</v>
      </c>
      <c r="I760" s="20">
        <v>757</v>
      </c>
      <c r="J760" s="38" t="s">
        <v>42</v>
      </c>
      <c r="K760" s="44" t="s">
        <v>2267</v>
      </c>
      <c r="L760" s="34" t="s">
        <v>2268</v>
      </c>
      <c r="M760" s="34" t="s">
        <v>2269</v>
      </c>
      <c r="N760" s="31"/>
      <c r="O760" s="24"/>
      <c r="P760" s="25"/>
      <c r="Q760" s="92"/>
      <c r="R760" s="92"/>
      <c r="S760" s="92"/>
      <c r="T760" s="92"/>
      <c r="U760" s="92"/>
      <c r="V760" s="92"/>
      <c r="W760" s="92"/>
      <c r="X760" s="92"/>
      <c r="Y760" s="92"/>
      <c r="Z760" s="92"/>
      <c r="AA760" s="92"/>
      <c r="AB760" s="92"/>
      <c r="AC760" s="92"/>
      <c r="AD760" s="92"/>
      <c r="AE760" s="92"/>
      <c r="AF760" s="92"/>
      <c r="AG760" s="92"/>
      <c r="AH760" s="92"/>
      <c r="AI760" s="92"/>
    </row>
    <row r="761" spans="1:35" ht="13.5" customHeight="1">
      <c r="A761" s="19" t="e">
        <f t="shared" ca="1" si="10"/>
        <v>#NAME?</v>
      </c>
      <c r="B761" s="19" t="e">
        <f t="array" aca="1" ref="B761" ca="1">_xludf.XLOOKUP(D761,#REF!,#REF!)</f>
        <v>#NAME?</v>
      </c>
      <c r="C761" s="19" t="str">
        <f t="shared" si="11"/>
        <v>3_art</v>
      </c>
      <c r="D761" s="19" t="str">
        <f t="shared" si="12"/>
        <v>Rhodophoneus cruentus</v>
      </c>
      <c r="E761" s="19" t="str">
        <f t="shared" si="14"/>
        <v>Rosy-patched Bushshrike</v>
      </c>
      <c r="F761" s="20" t="e">
        <f t="array" aca="1" ref="F761" ca="1">IF(C761="3_art",IF(E761=_xludf.XLOOKUP(B761,#REF!,#REF!),"",_xludf.XLOOKUP(B761,#REF!,#REF!)),IF(C761="2_familj",IF(E761=_xludf.XLOOKUP(B761,#REF!,#REF!),"",_xludf.XLOOKUP(B761,#REF!,#REF!)),""))</f>
        <v>#NAME?</v>
      </c>
      <c r="G761" s="20" t="str">
        <f t="shared" si="13"/>
        <v/>
      </c>
      <c r="H761" s="20">
        <v>758</v>
      </c>
      <c r="I761" s="20">
        <v>758</v>
      </c>
      <c r="J761" s="38" t="s">
        <v>42</v>
      </c>
      <c r="K761" s="65" t="s">
        <v>2270</v>
      </c>
      <c r="L761" s="35" t="s">
        <v>2271</v>
      </c>
      <c r="M761" s="34" t="s">
        <v>2272</v>
      </c>
      <c r="N761" s="31"/>
      <c r="O761" s="24"/>
      <c r="P761" s="25"/>
      <c r="Q761" s="92"/>
      <c r="R761" s="92"/>
      <c r="S761" s="92"/>
      <c r="T761" s="92"/>
      <c r="U761" s="92"/>
      <c r="V761" s="92"/>
      <c r="W761" s="92"/>
      <c r="X761" s="92"/>
      <c r="Y761" s="92"/>
      <c r="Z761" s="92"/>
      <c r="AA761" s="92"/>
      <c r="AB761" s="92"/>
      <c r="AC761" s="92"/>
      <c r="AD761" s="92"/>
      <c r="AE761" s="92"/>
      <c r="AF761" s="92"/>
      <c r="AG761" s="92"/>
      <c r="AH761" s="92"/>
      <c r="AI761" s="92"/>
    </row>
    <row r="762" spans="1:35" ht="13.5" customHeight="1">
      <c r="A762" s="19" t="e">
        <f t="shared" ca="1" si="10"/>
        <v>#NAME?</v>
      </c>
      <c r="B762" s="19" t="e">
        <f t="array" aca="1" ref="B762" ca="1">_xludf.XLOOKUP(D762,#REF!,#REF!)</f>
        <v>#NAME?</v>
      </c>
      <c r="C762" s="19" t="str">
        <f t="shared" si="11"/>
        <v>2_familj</v>
      </c>
      <c r="D762" s="19" t="str">
        <f t="shared" si="12"/>
        <v>Vireonidae</v>
      </c>
      <c r="E762" s="19" t="str">
        <f t="shared" si="14"/>
        <v>Vireos, Greenlets, Shrike-babblers</v>
      </c>
      <c r="F762" s="20" t="e">
        <f t="array" aca="1" ref="F762" ca="1">IF(C762="3_art",IF(E762=_xludf.XLOOKUP(B762,#REF!,#REF!),"",_xludf.XLOOKUP(B762,#REF!,#REF!)),IF(C762="2_familj",IF(E762=_xludf.XLOOKUP(B762,#REF!,#REF!),"",_xludf.XLOOKUP(B762,#REF!,#REF!)),""))</f>
        <v>#NAME?</v>
      </c>
      <c r="G762" s="20" t="str">
        <f t="shared" si="13"/>
        <v/>
      </c>
      <c r="H762" s="20">
        <v>759</v>
      </c>
      <c r="I762" s="20">
        <v>759</v>
      </c>
      <c r="J762" s="38"/>
      <c r="K762" s="56" t="s">
        <v>2273</v>
      </c>
      <c r="L762" s="30" t="s">
        <v>2274</v>
      </c>
      <c r="M762" s="30" t="s">
        <v>2275</v>
      </c>
      <c r="N762" s="80"/>
      <c r="O762" s="24"/>
      <c r="P762" s="25"/>
      <c r="Q762" s="92"/>
      <c r="R762" s="92"/>
      <c r="S762" s="92"/>
      <c r="T762" s="92"/>
      <c r="U762" s="92"/>
      <c r="V762" s="92"/>
      <c r="W762" s="92"/>
      <c r="X762" s="92"/>
      <c r="Y762" s="92"/>
      <c r="Z762" s="92"/>
      <c r="AA762" s="92"/>
      <c r="AB762" s="92"/>
      <c r="AC762" s="92"/>
      <c r="AD762" s="92"/>
      <c r="AE762" s="92"/>
      <c r="AF762" s="92"/>
      <c r="AG762" s="92"/>
      <c r="AH762" s="92"/>
      <c r="AI762" s="92"/>
    </row>
    <row r="763" spans="1:35" ht="13.5" customHeight="1">
      <c r="A763" s="19" t="e">
        <f t="shared" ca="1" si="10"/>
        <v>#NAME?</v>
      </c>
      <c r="B763" s="19" t="e">
        <f t="array" aca="1" ref="B763" ca="1">_xludf.XLOOKUP(D763,#REF!,#REF!)</f>
        <v>#NAME?</v>
      </c>
      <c r="C763" s="19" t="str">
        <f t="shared" si="11"/>
        <v>3_art</v>
      </c>
      <c r="D763" s="19" t="str">
        <f t="shared" si="12"/>
        <v>Vireo philadelphicus</v>
      </c>
      <c r="E763" s="19" t="str">
        <f t="shared" si="14"/>
        <v>Philadelphia Vireo</v>
      </c>
      <c r="F763" s="20" t="e">
        <f t="array" aca="1" ref="F763" ca="1">IF(C763="3_art",IF(E763=_xludf.XLOOKUP(B763,#REF!,#REF!),"",_xludf.XLOOKUP(B763,#REF!,#REF!)),IF(C763="2_familj",IF(E763=_xludf.XLOOKUP(B763,#REF!,#REF!),"",_xludf.XLOOKUP(B763,#REF!,#REF!)),""))</f>
        <v>#NAME?</v>
      </c>
      <c r="G763" s="20" t="str">
        <f t="shared" si="13"/>
        <v/>
      </c>
      <c r="H763" s="20">
        <v>760</v>
      </c>
      <c r="I763" s="20">
        <v>760</v>
      </c>
      <c r="J763" s="38" t="s">
        <v>32</v>
      </c>
      <c r="K763" s="39" t="s">
        <v>2276</v>
      </c>
      <c r="L763" s="34" t="s">
        <v>2277</v>
      </c>
      <c r="M763" s="34" t="s">
        <v>2278</v>
      </c>
      <c r="N763" s="24"/>
      <c r="O763" s="24"/>
      <c r="P763" s="25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</row>
    <row r="764" spans="1:35" ht="13.5" customHeight="1">
      <c r="A764" s="19" t="e">
        <f t="shared" ca="1" si="10"/>
        <v>#NAME?</v>
      </c>
      <c r="B764" s="19" t="e">
        <f t="array" aca="1" ref="B764" ca="1">_xludf.XLOOKUP(D764,#REF!,#REF!)</f>
        <v>#NAME?</v>
      </c>
      <c r="C764" s="19" t="str">
        <f t="shared" si="11"/>
        <v>3_art</v>
      </c>
      <c r="D764" s="19" t="str">
        <f t="shared" si="12"/>
        <v>Vireo gilvus</v>
      </c>
      <c r="E764" s="19" t="str">
        <f t="shared" si="14"/>
        <v>Warbling Vireo</v>
      </c>
      <c r="F764" s="20" t="e">
        <f t="array" aca="1" ref="F764" ca="1">IF(C764="3_art",IF(E764=_xludf.XLOOKUP(B764,#REF!,#REF!),"",_xludf.XLOOKUP(B764,#REF!,#REF!)),IF(C764="2_familj",IF(E764=_xludf.XLOOKUP(B764,#REF!,#REF!),"",_xludf.XLOOKUP(B764,#REF!,#REF!)),""))</f>
        <v>#NAME?</v>
      </c>
      <c r="G764" s="20" t="str">
        <f t="shared" si="13"/>
        <v/>
      </c>
      <c r="H764" s="20">
        <v>761</v>
      </c>
      <c r="I764" s="20">
        <v>761</v>
      </c>
      <c r="J764" s="38" t="s">
        <v>32</v>
      </c>
      <c r="K764" s="39" t="s">
        <v>2279</v>
      </c>
      <c r="L764" s="34" t="s">
        <v>2280</v>
      </c>
      <c r="M764" s="34" t="s">
        <v>2281</v>
      </c>
      <c r="N764" s="24"/>
      <c r="O764" s="24"/>
      <c r="P764" s="25"/>
      <c r="Q764" s="66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</row>
    <row r="765" spans="1:35" ht="13.5" customHeight="1">
      <c r="A765" s="19" t="e">
        <f t="shared" ca="1" si="10"/>
        <v>#NAME?</v>
      </c>
      <c r="B765" s="19" t="e">
        <f t="array" aca="1" ref="B765" ca="1">_xludf.XLOOKUP(D765,#REF!,#REF!)</f>
        <v>#NAME?</v>
      </c>
      <c r="C765" s="19" t="str">
        <f t="shared" si="11"/>
        <v>3_art</v>
      </c>
      <c r="D765" s="19" t="str">
        <f t="shared" si="12"/>
        <v>Vireo olivaceus</v>
      </c>
      <c r="E765" s="19" t="str">
        <f t="shared" si="14"/>
        <v>Red-eyed Vireo</v>
      </c>
      <c r="F765" s="20" t="e">
        <f t="array" aca="1" ref="F765" ca="1">IF(C765="3_art",IF(E765=_xludf.XLOOKUP(B765,#REF!,#REF!),"",_xludf.XLOOKUP(B765,#REF!,#REF!)),IF(C765="2_familj",IF(E765=_xludf.XLOOKUP(B765,#REF!,#REF!),"",_xludf.XLOOKUP(B765,#REF!,#REF!)),""))</f>
        <v>#NAME?</v>
      </c>
      <c r="G765" s="20" t="str">
        <f t="shared" si="13"/>
        <v/>
      </c>
      <c r="H765" s="20">
        <v>762</v>
      </c>
      <c r="I765" s="20">
        <v>762</v>
      </c>
      <c r="J765" s="38" t="s">
        <v>32</v>
      </c>
      <c r="K765" s="39" t="s">
        <v>2282</v>
      </c>
      <c r="L765" s="34" t="s">
        <v>2283</v>
      </c>
      <c r="M765" s="34" t="s">
        <v>2284</v>
      </c>
      <c r="N765" s="24"/>
      <c r="O765" s="24"/>
      <c r="P765" s="25"/>
      <c r="Q765" s="46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</row>
    <row r="766" spans="1:35" ht="13.5" customHeight="1">
      <c r="A766" s="19" t="e">
        <f t="shared" ca="1" si="10"/>
        <v>#NAME?</v>
      </c>
      <c r="B766" s="19" t="e">
        <f t="array" aca="1" ref="B766" ca="1">_xludf.XLOOKUP(D766,#REF!,#REF!)</f>
        <v>#NAME?</v>
      </c>
      <c r="C766" s="19" t="str">
        <f t="shared" si="11"/>
        <v>3_art</v>
      </c>
      <c r="D766" s="19" t="str">
        <f t="shared" si="12"/>
        <v>Vireo flavifrons</v>
      </c>
      <c r="E766" s="19" t="str">
        <f t="shared" si="14"/>
        <v>Yellow-throated Vireo</v>
      </c>
      <c r="F766" s="20" t="e">
        <f t="array" aca="1" ref="F766" ca="1">IF(C766="3_art",IF(E766=_xludf.XLOOKUP(B766,#REF!,#REF!),"",_xludf.XLOOKUP(B766,#REF!,#REF!)),IF(C766="2_familj",IF(E766=_xludf.XLOOKUP(B766,#REF!,#REF!),"",_xludf.XLOOKUP(B766,#REF!,#REF!)),""))</f>
        <v>#NAME?</v>
      </c>
      <c r="G766" s="20" t="str">
        <f t="shared" si="13"/>
        <v/>
      </c>
      <c r="H766" s="20">
        <v>763</v>
      </c>
      <c r="I766" s="20">
        <v>763</v>
      </c>
      <c r="J766" s="38" t="s">
        <v>32</v>
      </c>
      <c r="K766" s="39" t="s">
        <v>2285</v>
      </c>
      <c r="L766" s="34" t="s">
        <v>2286</v>
      </c>
      <c r="M766" s="34" t="s">
        <v>2287</v>
      </c>
      <c r="N766" s="24"/>
      <c r="O766" s="24"/>
      <c r="P766" s="25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</row>
    <row r="767" spans="1:35" ht="13.5" customHeight="1">
      <c r="A767" s="19" t="e">
        <f t="shared" ca="1" si="10"/>
        <v>#NAME?</v>
      </c>
      <c r="B767" s="19" t="e">
        <f t="array" aca="1" ref="B767" ca="1">_xludf.XLOOKUP(D767,#REF!,#REF!)</f>
        <v>#NAME?</v>
      </c>
      <c r="C767" s="19" t="str">
        <f t="shared" si="11"/>
        <v>3_art</v>
      </c>
      <c r="D767" s="19" t="str">
        <f t="shared" si="12"/>
        <v>Vireo griseus</v>
      </c>
      <c r="E767" s="19" t="str">
        <f t="shared" si="14"/>
        <v>White-eyed Vireo</v>
      </c>
      <c r="F767" s="20" t="e">
        <f t="array" aca="1" ref="F767" ca="1">IF(C767="3_art",IF(E767=_xludf.XLOOKUP(B767,#REF!,#REF!),"",_xludf.XLOOKUP(B767,#REF!,#REF!)),IF(C767="2_familj",IF(E767=_xludf.XLOOKUP(B767,#REF!,#REF!),"",_xludf.XLOOKUP(B767,#REF!,#REF!)),""))</f>
        <v>#NAME?</v>
      </c>
      <c r="G767" s="20" t="str">
        <f t="shared" si="13"/>
        <v/>
      </c>
      <c r="H767" s="20">
        <v>764</v>
      </c>
      <c r="I767" s="20">
        <v>764</v>
      </c>
      <c r="J767" s="38" t="s">
        <v>32</v>
      </c>
      <c r="K767" s="39" t="s">
        <v>2288</v>
      </c>
      <c r="L767" s="34" t="s">
        <v>2289</v>
      </c>
      <c r="M767" s="34" t="s">
        <v>2290</v>
      </c>
      <c r="N767" s="24"/>
      <c r="O767" s="24"/>
      <c r="P767" s="25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</row>
    <row r="768" spans="1:35" ht="13.5" customHeight="1">
      <c r="A768" s="19" t="e">
        <f t="shared" ca="1" si="10"/>
        <v>#NAME?</v>
      </c>
      <c r="B768" s="19" t="e">
        <f t="array" aca="1" ref="B768" ca="1">_xludf.XLOOKUP(D768,#REF!,#REF!)</f>
        <v>#NAME?</v>
      </c>
      <c r="C768" s="19" t="str">
        <f t="shared" si="11"/>
        <v>2_familj</v>
      </c>
      <c r="D768" s="19" t="str">
        <f t="shared" si="12"/>
        <v>Oriolidae</v>
      </c>
      <c r="E768" s="19" t="str">
        <f t="shared" si="14"/>
        <v>Figbirds, Orioles, Turnagra</v>
      </c>
      <c r="F768" s="20" t="e">
        <f t="array" aca="1" ref="F768" ca="1">IF(C768="3_art",IF(E768=_xludf.XLOOKUP(B768,#REF!,#REF!),"",_xludf.XLOOKUP(B768,#REF!,#REF!)),IF(C768="2_familj",IF(E768=_xludf.XLOOKUP(B768,#REF!,#REF!),"",_xludf.XLOOKUP(B768,#REF!,#REF!)),""))</f>
        <v>#NAME?</v>
      </c>
      <c r="G768" s="20" t="str">
        <f t="shared" si="13"/>
        <v/>
      </c>
      <c r="H768" s="20">
        <v>765</v>
      </c>
      <c r="I768" s="20">
        <v>765</v>
      </c>
      <c r="J768" s="38"/>
      <c r="K768" s="56" t="s">
        <v>2291</v>
      </c>
      <c r="L768" s="30" t="s">
        <v>2292</v>
      </c>
      <c r="M768" s="30" t="s">
        <v>2293</v>
      </c>
      <c r="N768" s="31"/>
      <c r="O768" s="24"/>
      <c r="P768" s="25"/>
      <c r="Q768" s="92"/>
      <c r="R768" s="92"/>
      <c r="S768" s="92"/>
      <c r="T768" s="92"/>
      <c r="U768" s="92"/>
      <c r="V768" s="92"/>
      <c r="W768" s="92"/>
      <c r="X768" s="92"/>
      <c r="Y768" s="92"/>
      <c r="Z768" s="92"/>
      <c r="AA768" s="92"/>
      <c r="AB768" s="92"/>
      <c r="AC768" s="92"/>
      <c r="AD768" s="92"/>
      <c r="AE768" s="92"/>
      <c r="AF768" s="92"/>
      <c r="AG768" s="92"/>
      <c r="AH768" s="92"/>
      <c r="AI768" s="92"/>
    </row>
    <row r="769" spans="1:35" ht="13.5" customHeight="1">
      <c r="A769" s="19" t="e">
        <f t="shared" ref="A769:A1023" ca="1" si="15">IF(B769&gt;B768,"","wrong order")</f>
        <v>#NAME?</v>
      </c>
      <c r="B769" s="19" t="e">
        <f t="array" aca="1" ref="B769" ca="1">_xludf.XLOOKUP(D769,#REF!,#REF!)</f>
        <v>#NAME?</v>
      </c>
      <c r="C769" s="19" t="str">
        <f t="shared" ref="C769:C1023" si="16">IF(LEFT(K769,7)="Ordning","1_ordning",IF(LEFT(K769,6)="Familj","2_familj","3_art"))</f>
        <v>3_art</v>
      </c>
      <c r="D769" s="19" t="str">
        <f t="shared" ref="D769:D1023" si="17">IF(LEFT(K769,7)="Ordning",PROPER(MID(K769,9,999)),IF(LEFT(K769,6)="Familj",PROPER(MID(K769,8,999)),K769))</f>
        <v>Oriolus oriolus</v>
      </c>
      <c r="E769" s="19" t="str">
        <f t="shared" si="14"/>
        <v>Eurasian Golden Oriole</v>
      </c>
      <c r="F769" s="20" t="e">
        <f t="array" aca="1" ref="F769" ca="1">IF(C769="3_art",IF(E769=_xludf.XLOOKUP(B769,#REF!,#REF!),"",_xludf.XLOOKUP(B769,#REF!,#REF!)),IF(C769="2_familj",IF(E769=_xludf.XLOOKUP(B769,#REF!,#REF!),"",_xludf.XLOOKUP(B769,#REF!,#REF!)),""))</f>
        <v>#NAME?</v>
      </c>
      <c r="G769" s="20" t="str">
        <f t="shared" ref="G769:G1023" si="18">IF(H769=I769,"","Ny plats")</f>
        <v>Ny plats</v>
      </c>
      <c r="H769" s="20">
        <v>767</v>
      </c>
      <c r="I769" s="20">
        <v>766</v>
      </c>
      <c r="J769" s="38" t="s">
        <v>42</v>
      </c>
      <c r="K769" s="39" t="s">
        <v>2294</v>
      </c>
      <c r="L769" s="34" t="s">
        <v>2295</v>
      </c>
      <c r="M769" s="34" t="s">
        <v>2296</v>
      </c>
      <c r="N769" s="24"/>
      <c r="O769" s="24"/>
      <c r="P769" s="25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</row>
    <row r="770" spans="1:35" ht="13.5" customHeight="1">
      <c r="A770" s="19" t="e">
        <f t="shared" ca="1" si="15"/>
        <v>#NAME?</v>
      </c>
      <c r="B770" s="19" t="e">
        <f t="array" aca="1" ref="B770" ca="1">_xludf.XLOOKUP(D770,#REF!,#REF!)</f>
        <v>#NAME?</v>
      </c>
      <c r="C770" s="19" t="str">
        <f t="shared" si="16"/>
        <v>3_art</v>
      </c>
      <c r="D770" s="19" t="str">
        <f t="shared" si="17"/>
        <v>Oriolus chinensis</v>
      </c>
      <c r="E770" s="19" t="str">
        <f t="shared" ref="E770:E1024" si="19">IF(LEFT(M770,7)="Ordning",PROPER(MID(M770,9,999)),IF(LEFT(M770,6)="Familj",PROPER(MID(M770,8,999)),M770))</f>
        <v>Black-naped Oriole</v>
      </c>
      <c r="F770" s="20" t="e">
        <f t="array" aca="1" ref="F770" ca="1">IF(C770="3_art",IF(E770=_xludf.XLOOKUP(B770,#REF!,#REF!),"",_xludf.XLOOKUP(B770,#REF!,#REF!)),IF(C770="2_familj",IF(E770=_xludf.XLOOKUP(B770,#REF!,#REF!),"",_xludf.XLOOKUP(B770,#REF!,#REF!)),""))</f>
        <v>#NAME?</v>
      </c>
      <c r="G770" s="20" t="str">
        <f t="shared" si="18"/>
        <v>Ny plats</v>
      </c>
      <c r="H770" s="20">
        <v>766</v>
      </c>
      <c r="I770" s="20">
        <v>767</v>
      </c>
      <c r="J770" s="38"/>
      <c r="K770" s="39" t="s">
        <v>2297</v>
      </c>
      <c r="L770" s="34" t="s">
        <v>2298</v>
      </c>
      <c r="M770" s="34" t="s">
        <v>2299</v>
      </c>
      <c r="N770" s="24"/>
      <c r="O770" s="24"/>
      <c r="P770" s="25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</row>
    <row r="771" spans="1:35" ht="13.5" customHeight="1">
      <c r="A771" s="19" t="e">
        <f t="shared" ca="1" si="15"/>
        <v>#NAME?</v>
      </c>
      <c r="B771" s="19" t="e">
        <f t="array" aca="1" ref="B771" ca="1">_xludf.XLOOKUP(D771,#REF!,#REF!)</f>
        <v>#NAME?</v>
      </c>
      <c r="C771" s="19" t="str">
        <f t="shared" si="16"/>
        <v>2_familj</v>
      </c>
      <c r="D771" s="19" t="str">
        <f t="shared" si="17"/>
        <v>Dicruridae</v>
      </c>
      <c r="E771" s="19" t="str">
        <f t="shared" si="19"/>
        <v>Drongos</v>
      </c>
      <c r="F771" s="20" t="e">
        <f t="array" aca="1" ref="F771" ca="1">IF(C771="3_art",IF(E771=_xludf.XLOOKUP(B771,#REF!,#REF!),"",_xludf.XLOOKUP(B771,#REF!,#REF!)),IF(C771="2_familj",IF(E771=_xludf.XLOOKUP(B771,#REF!,#REF!),"",_xludf.XLOOKUP(B771,#REF!,#REF!)),""))</f>
        <v>#NAME?</v>
      </c>
      <c r="G771" s="20" t="str">
        <f t="shared" si="18"/>
        <v/>
      </c>
      <c r="H771" s="20">
        <v>768</v>
      </c>
      <c r="I771" s="20">
        <v>768</v>
      </c>
      <c r="J771" s="38"/>
      <c r="K771" s="56" t="s">
        <v>2300</v>
      </c>
      <c r="L771" s="30" t="s">
        <v>2301</v>
      </c>
      <c r="M771" s="30" t="s">
        <v>2302</v>
      </c>
      <c r="N771" s="31"/>
      <c r="O771" s="24"/>
      <c r="P771" s="25"/>
      <c r="Q771" s="92"/>
      <c r="R771" s="92"/>
      <c r="S771" s="92"/>
      <c r="T771" s="92"/>
      <c r="U771" s="92"/>
      <c r="V771" s="92"/>
      <c r="W771" s="92"/>
      <c r="X771" s="92"/>
      <c r="Y771" s="92"/>
      <c r="Z771" s="92"/>
      <c r="AA771" s="92"/>
      <c r="AB771" s="92"/>
      <c r="AC771" s="92"/>
      <c r="AD771" s="92"/>
      <c r="AE771" s="92"/>
      <c r="AF771" s="92"/>
      <c r="AG771" s="92"/>
      <c r="AH771" s="92"/>
      <c r="AI771" s="92"/>
    </row>
    <row r="772" spans="1:35" ht="13.5" customHeight="1">
      <c r="A772" s="19" t="e">
        <f t="shared" ca="1" si="15"/>
        <v>#NAME?</v>
      </c>
      <c r="B772" s="19" t="e">
        <f t="array" aca="1" ref="B772" ca="1">_xludf.XLOOKUP(D772,#REF!,#REF!)</f>
        <v>#NAME?</v>
      </c>
      <c r="C772" s="19" t="str">
        <f t="shared" si="16"/>
        <v>3_art</v>
      </c>
      <c r="D772" s="19" t="str">
        <f t="shared" si="17"/>
        <v>Dicrurus leucophaeus</v>
      </c>
      <c r="E772" s="19" t="str">
        <f t="shared" si="19"/>
        <v>Ashy Drongo</v>
      </c>
      <c r="F772" s="20" t="e">
        <f t="array" aca="1" ref="F772" ca="1">IF(C772="3_art",IF(E772=_xludf.XLOOKUP(B772,#REF!,#REF!),"",_xludf.XLOOKUP(B772,#REF!,#REF!)),IF(C772="2_familj",IF(E772=_xludf.XLOOKUP(B772,#REF!,#REF!),"",_xludf.XLOOKUP(B772,#REF!,#REF!)),""))</f>
        <v>#NAME?</v>
      </c>
      <c r="G772" s="20" t="str">
        <f t="shared" si="18"/>
        <v/>
      </c>
      <c r="H772" s="20">
        <v>769</v>
      </c>
      <c r="I772" s="20">
        <v>769</v>
      </c>
      <c r="J772" s="38" t="s">
        <v>32</v>
      </c>
      <c r="K772" s="39" t="s">
        <v>2303</v>
      </c>
      <c r="L772" s="34" t="s">
        <v>2304</v>
      </c>
      <c r="M772" s="34" t="s">
        <v>2305</v>
      </c>
      <c r="N772" s="24"/>
      <c r="O772" s="24"/>
      <c r="P772" s="25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</row>
    <row r="773" spans="1:35" ht="13.5" customHeight="1">
      <c r="A773" s="19" t="e">
        <f t="shared" ca="1" si="15"/>
        <v>#NAME?</v>
      </c>
      <c r="B773" s="19" t="e">
        <f t="array" aca="1" ref="B773" ca="1">_xludf.XLOOKUP(D773,#REF!,#REF!)</f>
        <v>#NAME?</v>
      </c>
      <c r="C773" s="19" t="str">
        <f t="shared" si="16"/>
        <v>3_art</v>
      </c>
      <c r="D773" s="19" t="str">
        <f t="shared" si="17"/>
        <v>Dicrurus macrocercus</v>
      </c>
      <c r="E773" s="19" t="str">
        <f t="shared" si="19"/>
        <v>Black Drongo</v>
      </c>
      <c r="F773" s="20" t="e">
        <f t="array" aca="1" ref="F773" ca="1">IF(C773="3_art",IF(E773=_xludf.XLOOKUP(B773,#REF!,#REF!),"",_xludf.XLOOKUP(B773,#REF!,#REF!)),IF(C773="2_familj",IF(E773=_xludf.XLOOKUP(B773,#REF!,#REF!),"",_xludf.XLOOKUP(B773,#REF!,#REF!)),""))</f>
        <v>#NAME?</v>
      </c>
      <c r="G773" s="20" t="str">
        <f t="shared" si="18"/>
        <v/>
      </c>
      <c r="H773" s="20">
        <v>770</v>
      </c>
      <c r="I773" s="20">
        <v>770</v>
      </c>
      <c r="J773" s="38" t="s">
        <v>32</v>
      </c>
      <c r="K773" s="39" t="s">
        <v>2306</v>
      </c>
      <c r="L773" s="34" t="s">
        <v>2307</v>
      </c>
      <c r="M773" s="34" t="s">
        <v>2308</v>
      </c>
      <c r="N773" s="24"/>
      <c r="O773" s="24"/>
      <c r="P773" s="25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</row>
    <row r="774" spans="1:35" ht="13.5" customHeight="1">
      <c r="A774" s="19" t="e">
        <f t="shared" ca="1" si="15"/>
        <v>#NAME?</v>
      </c>
      <c r="B774" s="19" t="e">
        <f t="array" aca="1" ref="B774" ca="1">_xludf.XLOOKUP(D774,#REF!,#REF!)</f>
        <v>#NAME?</v>
      </c>
      <c r="C774" s="19" t="str">
        <f t="shared" si="16"/>
        <v>2_familj</v>
      </c>
      <c r="D774" s="19" t="str">
        <f t="shared" si="17"/>
        <v>Monarchidae</v>
      </c>
      <c r="E774" s="19" t="str">
        <f t="shared" si="19"/>
        <v>Monarchs</v>
      </c>
      <c r="F774" s="20" t="e">
        <f t="array" aca="1" ref="F774" ca="1">IF(C774="3_art",IF(E774=_xludf.XLOOKUP(B774,#REF!,#REF!),"",_xludf.XLOOKUP(B774,#REF!,#REF!)),IF(C774="2_familj",IF(E774=_xludf.XLOOKUP(B774,#REF!,#REF!),"",_xludf.XLOOKUP(B774,#REF!,#REF!)),""))</f>
        <v>#NAME?</v>
      </c>
      <c r="G774" s="20" t="str">
        <f t="shared" si="18"/>
        <v/>
      </c>
      <c r="H774" s="20">
        <v>771</v>
      </c>
      <c r="I774" s="20">
        <v>771</v>
      </c>
      <c r="J774" s="38"/>
      <c r="K774" s="56" t="s">
        <v>2309</v>
      </c>
      <c r="L774" s="30" t="s">
        <v>2310</v>
      </c>
      <c r="M774" s="30" t="s">
        <v>2311</v>
      </c>
      <c r="N774" s="31"/>
      <c r="O774" s="24"/>
      <c r="P774" s="25"/>
      <c r="Q774" s="92"/>
      <c r="R774" s="92"/>
      <c r="S774" s="92"/>
      <c r="T774" s="92"/>
      <c r="U774" s="92"/>
      <c r="V774" s="92"/>
      <c r="W774" s="92"/>
      <c r="X774" s="92"/>
      <c r="Y774" s="92"/>
      <c r="Z774" s="92"/>
      <c r="AA774" s="92"/>
      <c r="AB774" s="92"/>
      <c r="AC774" s="92"/>
      <c r="AD774" s="92"/>
      <c r="AE774" s="92"/>
      <c r="AF774" s="92"/>
      <c r="AG774" s="92"/>
      <c r="AH774" s="92"/>
      <c r="AI774" s="92"/>
    </row>
    <row r="775" spans="1:35" ht="13.5" customHeight="1">
      <c r="A775" s="19" t="e">
        <f t="shared" ca="1" si="15"/>
        <v>#NAME?</v>
      </c>
      <c r="B775" s="19" t="e">
        <f t="array" aca="1" ref="B775" ca="1">_xludf.XLOOKUP(D775,#REF!,#REF!)</f>
        <v>#NAME?</v>
      </c>
      <c r="C775" s="19" t="str">
        <f t="shared" si="16"/>
        <v>3_art</v>
      </c>
      <c r="D775" s="19" t="str">
        <f t="shared" si="17"/>
        <v>Hypothymis azurea</v>
      </c>
      <c r="E775" s="19" t="str">
        <f t="shared" si="19"/>
        <v>Black-naped Monarch</v>
      </c>
      <c r="F775" s="20" t="e">
        <f t="array" aca="1" ref="F775" ca="1">IF(C775="3_art",IF(E775=_xludf.XLOOKUP(B775,#REF!,#REF!),"",_xludf.XLOOKUP(B775,#REF!,#REF!)),IF(C775="2_familj",IF(E775=_xludf.XLOOKUP(B775,#REF!,#REF!),"",_xludf.XLOOKUP(B775,#REF!,#REF!)),""))</f>
        <v>#NAME?</v>
      </c>
      <c r="G775" s="20" t="str">
        <f t="shared" si="18"/>
        <v/>
      </c>
      <c r="H775" s="20">
        <v>772</v>
      </c>
      <c r="I775" s="20">
        <v>772</v>
      </c>
      <c r="J775" s="38" t="s">
        <v>32</v>
      </c>
      <c r="K775" s="44" t="s">
        <v>2312</v>
      </c>
      <c r="L775" s="34" t="s">
        <v>2313</v>
      </c>
      <c r="M775" s="34" t="s">
        <v>2314</v>
      </c>
      <c r="N775" s="24"/>
      <c r="O775" s="24"/>
      <c r="P775" s="25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</row>
    <row r="776" spans="1:35" ht="13.5" customHeight="1">
      <c r="A776" s="19" t="e">
        <f t="shared" ca="1" si="15"/>
        <v>#NAME?</v>
      </c>
      <c r="B776" s="19" t="e">
        <f t="array" aca="1" ref="B776" ca="1">_xludf.XLOOKUP(D776,#REF!,#REF!)</f>
        <v>#NAME?</v>
      </c>
      <c r="C776" s="19" t="str">
        <f t="shared" si="16"/>
        <v>3_art</v>
      </c>
      <c r="D776" s="19" t="str">
        <f t="shared" si="17"/>
        <v>Terpsiphone paradisi</v>
      </c>
      <c r="E776" s="19" t="str">
        <f t="shared" si="19"/>
        <v>Indian Paradise Flycatcher</v>
      </c>
      <c r="F776" s="20" t="e">
        <f t="array" aca="1" ref="F776" ca="1">IF(C776="3_art",IF(E776=_xludf.XLOOKUP(B776,#REF!,#REF!),"",_xludf.XLOOKUP(B776,#REF!,#REF!)),IF(C776="2_familj",IF(E776=_xludf.XLOOKUP(B776,#REF!,#REF!),"",_xludf.XLOOKUP(B776,#REF!,#REF!)),""))</f>
        <v>#NAME?</v>
      </c>
      <c r="G776" s="20" t="str">
        <f t="shared" si="18"/>
        <v/>
      </c>
      <c r="H776" s="20">
        <v>773</v>
      </c>
      <c r="I776" s="20">
        <v>773</v>
      </c>
      <c r="J776" s="38" t="s">
        <v>32</v>
      </c>
      <c r="K776" s="39" t="s">
        <v>2315</v>
      </c>
      <c r="L776" s="34" t="s">
        <v>2316</v>
      </c>
      <c r="M776" s="34" t="s">
        <v>2317</v>
      </c>
      <c r="N776" s="35"/>
      <c r="O776" s="35"/>
      <c r="P776" s="25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</row>
    <row r="777" spans="1:35" ht="13.5" customHeight="1">
      <c r="A777" s="19" t="e">
        <f t="shared" ca="1" si="15"/>
        <v>#NAME?</v>
      </c>
      <c r="B777" s="19" t="e">
        <f t="array" aca="1" ref="B777" ca="1">_xludf.XLOOKUP(D777,#REF!,#REF!)</f>
        <v>#NAME?</v>
      </c>
      <c r="C777" s="19" t="str">
        <f t="shared" si="16"/>
        <v>3_art</v>
      </c>
      <c r="D777" s="19" t="str">
        <f t="shared" si="17"/>
        <v>Terpsiphone viridis</v>
      </c>
      <c r="E777" s="19" t="str">
        <f t="shared" si="19"/>
        <v>African Paradise Flycatcher</v>
      </c>
      <c r="F777" s="20" t="e">
        <f t="array" aca="1" ref="F777" ca="1">IF(C777="3_art",IF(E777=_xludf.XLOOKUP(B777,#REF!,#REF!),"",_xludf.XLOOKUP(B777,#REF!,#REF!)),IF(C777="2_familj",IF(E777=_xludf.XLOOKUP(B777,#REF!,#REF!),"",_xludf.XLOOKUP(B777,#REF!,#REF!)),""))</f>
        <v>#NAME?</v>
      </c>
      <c r="G777" s="20" t="str">
        <f t="shared" si="18"/>
        <v/>
      </c>
      <c r="H777" s="20">
        <v>774</v>
      </c>
      <c r="I777" s="20">
        <v>774</v>
      </c>
      <c r="J777" s="38" t="s">
        <v>42</v>
      </c>
      <c r="K777" s="39" t="s">
        <v>2318</v>
      </c>
      <c r="L777" s="34" t="s">
        <v>2319</v>
      </c>
      <c r="M777" s="34" t="s">
        <v>2320</v>
      </c>
      <c r="N777" s="24"/>
      <c r="O777" s="24"/>
      <c r="P777" s="25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</row>
    <row r="778" spans="1:35" ht="13.5" customHeight="1">
      <c r="A778" s="19" t="e">
        <f t="shared" ca="1" si="15"/>
        <v>#NAME?</v>
      </c>
      <c r="B778" s="19" t="e">
        <f t="array" aca="1" ref="B778" ca="1">_xludf.XLOOKUP(D778,#REF!,#REF!)</f>
        <v>#NAME?</v>
      </c>
      <c r="C778" s="19" t="str">
        <f t="shared" si="16"/>
        <v>2_familj</v>
      </c>
      <c r="D778" s="19" t="str">
        <f t="shared" si="17"/>
        <v>Laniidae</v>
      </c>
      <c r="E778" s="19" t="str">
        <f t="shared" si="19"/>
        <v>Shrikes</v>
      </c>
      <c r="F778" s="20" t="e">
        <f t="array" aca="1" ref="F778" ca="1">IF(C778="3_art",IF(E778=_xludf.XLOOKUP(B778,#REF!,#REF!),"",_xludf.XLOOKUP(B778,#REF!,#REF!)),IF(C778="2_familj",IF(E778=_xludf.XLOOKUP(B778,#REF!,#REF!),"",_xludf.XLOOKUP(B778,#REF!,#REF!)),""))</f>
        <v>#NAME?</v>
      </c>
      <c r="G778" s="20" t="str">
        <f t="shared" si="18"/>
        <v/>
      </c>
      <c r="H778" s="20">
        <v>775</v>
      </c>
      <c r="I778" s="20">
        <v>775</v>
      </c>
      <c r="J778" s="38"/>
      <c r="K778" s="56" t="s">
        <v>2321</v>
      </c>
      <c r="L778" s="30" t="s">
        <v>2322</v>
      </c>
      <c r="M778" s="30" t="s">
        <v>2323</v>
      </c>
      <c r="N778" s="31"/>
      <c r="O778" s="24"/>
      <c r="P778" s="25"/>
      <c r="Q778" s="92"/>
      <c r="R778" s="92"/>
      <c r="S778" s="92"/>
      <c r="T778" s="92"/>
      <c r="U778" s="92"/>
      <c r="V778" s="92"/>
      <c r="W778" s="92"/>
      <c r="X778" s="92"/>
      <c r="Y778" s="92"/>
      <c r="Z778" s="92"/>
      <c r="AA778" s="92"/>
      <c r="AB778" s="92"/>
      <c r="AC778" s="92"/>
      <c r="AD778" s="92"/>
      <c r="AE778" s="92"/>
      <c r="AF778" s="92"/>
      <c r="AG778" s="92"/>
      <c r="AH778" s="92"/>
      <c r="AI778" s="92"/>
    </row>
    <row r="779" spans="1:35" ht="13.5" customHeight="1">
      <c r="A779" s="19" t="e">
        <f t="shared" ca="1" si="15"/>
        <v>#NAME?</v>
      </c>
      <c r="B779" s="19" t="e">
        <f t="array" aca="1" ref="B779" ca="1">_xludf.XLOOKUP(D779,#REF!,#REF!)</f>
        <v>#NAME?</v>
      </c>
      <c r="C779" s="19" t="str">
        <f t="shared" si="16"/>
        <v>3_art</v>
      </c>
      <c r="D779" s="19" t="str">
        <f t="shared" si="17"/>
        <v>Lanius excubitor</v>
      </c>
      <c r="E779" s="19" t="str">
        <f t="shared" si="19"/>
        <v>Great Grey Shrike</v>
      </c>
      <c r="F779" s="20" t="e">
        <f t="array" aca="1" ref="F779" ca="1">IF(C779="3_art",IF(E779=_xludf.XLOOKUP(B779,#REF!,#REF!),"",_xludf.XLOOKUP(B779,#REF!,#REF!)),IF(C779="2_familj",IF(E779=_xludf.XLOOKUP(B779,#REF!,#REF!),"",_xludf.XLOOKUP(B779,#REF!,#REF!)),""))</f>
        <v>#NAME?</v>
      </c>
      <c r="G779" s="20" t="str">
        <f t="shared" si="18"/>
        <v/>
      </c>
      <c r="H779" s="20">
        <v>776</v>
      </c>
      <c r="I779" s="20">
        <v>776</v>
      </c>
      <c r="J779" s="38" t="s">
        <v>42</v>
      </c>
      <c r="K779" s="39" t="s">
        <v>2324</v>
      </c>
      <c r="L779" s="34" t="s">
        <v>2325</v>
      </c>
      <c r="M779" s="34" t="s">
        <v>2326</v>
      </c>
      <c r="N779" s="24" t="s">
        <v>105</v>
      </c>
      <c r="O779" s="24"/>
      <c r="P779" s="93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</row>
    <row r="780" spans="1:35" ht="13.5" customHeight="1">
      <c r="A780" s="19" t="e">
        <f t="shared" ca="1" si="15"/>
        <v>#NAME?</v>
      </c>
      <c r="B780" s="19" t="e">
        <f t="array" aca="1" ref="B780" ca="1">_xludf.XLOOKUP(D780,#REF!,#REF!)</f>
        <v>#NAME?</v>
      </c>
      <c r="C780" s="19" t="str">
        <f t="shared" si="16"/>
        <v>3_art</v>
      </c>
      <c r="D780" s="19" t="str">
        <f t="shared" si="17"/>
        <v>Lanius meridionalis</v>
      </c>
      <c r="E780" s="19" t="str">
        <f t="shared" si="19"/>
        <v>Iberian Grey Shrike</v>
      </c>
      <c r="F780" s="20" t="e">
        <f t="array" aca="1" ref="F780" ca="1">IF(C780="3_art",IF(E780=_xludf.XLOOKUP(B780,#REF!,#REF!),"",_xludf.XLOOKUP(B780,#REF!,#REF!)),IF(C780="2_familj",IF(E780=_xludf.XLOOKUP(B780,#REF!,#REF!),"",_xludf.XLOOKUP(B780,#REF!,#REF!)),""))</f>
        <v>#NAME?</v>
      </c>
      <c r="G780" s="20" t="str">
        <f t="shared" si="18"/>
        <v/>
      </c>
      <c r="H780" s="20">
        <v>777</v>
      </c>
      <c r="I780" s="20">
        <v>777</v>
      </c>
      <c r="J780" s="38" t="s">
        <v>42</v>
      </c>
      <c r="K780" s="39" t="s">
        <v>2327</v>
      </c>
      <c r="L780" s="34" t="s">
        <v>2328</v>
      </c>
      <c r="M780" s="34" t="s">
        <v>2329</v>
      </c>
      <c r="N780" s="24" t="s">
        <v>310</v>
      </c>
      <c r="O780" s="25"/>
      <c r="P780" s="40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</row>
    <row r="781" spans="1:35" ht="13.5" customHeight="1">
      <c r="A781" s="19" t="e">
        <f t="shared" ca="1" si="15"/>
        <v>#NAME?</v>
      </c>
      <c r="B781" s="19" t="e">
        <f t="array" aca="1" ref="B781" ca="1">_xludf.XLOOKUP(D781,#REF!,#REF!)</f>
        <v>#NAME?</v>
      </c>
      <c r="C781" s="19" t="str">
        <f t="shared" si="16"/>
        <v>3_art</v>
      </c>
      <c r="D781" s="19" t="str">
        <f t="shared" si="17"/>
        <v>Lanius borealis</v>
      </c>
      <c r="E781" s="19" t="str">
        <f t="shared" si="19"/>
        <v>Northern Shrike</v>
      </c>
      <c r="F781" s="20" t="e">
        <f t="array" aca="1" ref="F781" ca="1">IF(C781="3_art",IF(E781=_xludf.XLOOKUP(B781,#REF!,#REF!),"",_xludf.XLOOKUP(B781,#REF!,#REF!)),IF(C781="2_familj",IF(E781=_xludf.XLOOKUP(B781,#REF!,#REF!),"",_xludf.XLOOKUP(B781,#REF!,#REF!)),""))</f>
        <v>#NAME?</v>
      </c>
      <c r="G781" s="20" t="str">
        <f t="shared" si="18"/>
        <v/>
      </c>
      <c r="H781" s="20">
        <v>778</v>
      </c>
      <c r="I781" s="20">
        <v>778</v>
      </c>
      <c r="J781" s="38" t="s">
        <v>32</v>
      </c>
      <c r="K781" s="39" t="s">
        <v>2330</v>
      </c>
      <c r="L781" s="34" t="s">
        <v>2331</v>
      </c>
      <c r="M781" s="34" t="s">
        <v>2332</v>
      </c>
      <c r="N781" s="24"/>
      <c r="O781" s="94"/>
      <c r="P781" s="70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</row>
    <row r="782" spans="1:35" ht="13.5" customHeight="1">
      <c r="A782" s="19" t="e">
        <f t="shared" ca="1" si="15"/>
        <v>#NAME?</v>
      </c>
      <c r="B782" s="19" t="e">
        <f t="array" aca="1" ref="B782" ca="1">_xludf.XLOOKUP(D782,#REF!,#REF!)</f>
        <v>#NAME?</v>
      </c>
      <c r="C782" s="19" t="str">
        <f t="shared" si="16"/>
        <v>3_art</v>
      </c>
      <c r="D782" s="19" t="str">
        <f t="shared" si="17"/>
        <v>Lanius nubicus</v>
      </c>
      <c r="E782" s="19" t="str">
        <f t="shared" si="19"/>
        <v>Masked Shrike</v>
      </c>
      <c r="F782" s="20" t="e">
        <f t="array" aca="1" ref="F782" ca="1">IF(C782="3_art",IF(E782=_xludf.XLOOKUP(B782,#REF!,#REF!),"",_xludf.XLOOKUP(B782,#REF!,#REF!)),IF(C782="2_familj",IF(E782=_xludf.XLOOKUP(B782,#REF!,#REF!),"",_xludf.XLOOKUP(B782,#REF!,#REF!)),""))</f>
        <v>#NAME?</v>
      </c>
      <c r="G782" s="20" t="str">
        <f t="shared" si="18"/>
        <v/>
      </c>
      <c r="H782" s="20">
        <v>779</v>
      </c>
      <c r="I782" s="20">
        <v>779</v>
      </c>
      <c r="J782" s="38" t="s">
        <v>42</v>
      </c>
      <c r="K782" s="39" t="s">
        <v>2333</v>
      </c>
      <c r="L782" s="34" t="s">
        <v>2334</v>
      </c>
      <c r="M782" s="34" t="s">
        <v>2335</v>
      </c>
      <c r="N782" s="24"/>
      <c r="O782" s="25"/>
      <c r="P782" s="40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</row>
    <row r="783" spans="1:35" ht="13.5" customHeight="1">
      <c r="A783" s="19" t="e">
        <f t="shared" ca="1" si="15"/>
        <v>#NAME?</v>
      </c>
      <c r="B783" s="19" t="e">
        <f t="array" aca="1" ref="B783" ca="1">_xludf.XLOOKUP(D783,#REF!,#REF!)</f>
        <v>#NAME?</v>
      </c>
      <c r="C783" s="19" t="str">
        <f t="shared" si="16"/>
        <v>3_art</v>
      </c>
      <c r="D783" s="19" t="str">
        <f t="shared" si="17"/>
        <v>Lanius minor</v>
      </c>
      <c r="E783" s="19" t="str">
        <f t="shared" si="19"/>
        <v>Lesser Grey Shrike</v>
      </c>
      <c r="F783" s="20" t="e">
        <f t="array" aca="1" ref="F783" ca="1">IF(C783="3_art",IF(E783=_xludf.XLOOKUP(B783,#REF!,#REF!),"",_xludf.XLOOKUP(B783,#REF!,#REF!)),IF(C783="2_familj",IF(E783=_xludf.XLOOKUP(B783,#REF!,#REF!),"",_xludf.XLOOKUP(B783,#REF!,#REF!)),""))</f>
        <v>#NAME?</v>
      </c>
      <c r="G783" s="20" t="str">
        <f t="shared" si="18"/>
        <v/>
      </c>
      <c r="H783" s="20">
        <v>780</v>
      </c>
      <c r="I783" s="20">
        <v>780</v>
      </c>
      <c r="J783" s="38" t="s">
        <v>42</v>
      </c>
      <c r="K783" s="39" t="s">
        <v>2336</v>
      </c>
      <c r="L783" s="34" t="s">
        <v>2337</v>
      </c>
      <c r="M783" s="34" t="s">
        <v>2338</v>
      </c>
      <c r="N783" s="24"/>
      <c r="O783" s="24"/>
      <c r="P783" s="25"/>
      <c r="Q783" s="46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</row>
    <row r="784" spans="1:35" ht="13.5" customHeight="1">
      <c r="A784" s="19" t="e">
        <f t="shared" ca="1" si="15"/>
        <v>#NAME?</v>
      </c>
      <c r="B784" s="19" t="e">
        <f t="array" aca="1" ref="B784" ca="1">_xludf.XLOOKUP(D784,#REF!,#REF!)</f>
        <v>#NAME?</v>
      </c>
      <c r="C784" s="19" t="str">
        <f t="shared" si="16"/>
        <v>3_art</v>
      </c>
      <c r="D784" s="19" t="str">
        <f t="shared" si="17"/>
        <v>Lanius senator</v>
      </c>
      <c r="E784" s="19" t="str">
        <f t="shared" si="19"/>
        <v>Woodchat Shrike</v>
      </c>
      <c r="F784" s="20" t="e">
        <f t="array" aca="1" ref="F784" ca="1">IF(C784="3_art",IF(E784=_xludf.XLOOKUP(B784,#REF!,#REF!),"",_xludf.XLOOKUP(B784,#REF!,#REF!)),IF(C784="2_familj",IF(E784=_xludf.XLOOKUP(B784,#REF!,#REF!),"",_xludf.XLOOKUP(B784,#REF!,#REF!)),""))</f>
        <v>#NAME?</v>
      </c>
      <c r="G784" s="20" t="str">
        <f t="shared" si="18"/>
        <v/>
      </c>
      <c r="H784" s="20">
        <v>781</v>
      </c>
      <c r="I784" s="20">
        <v>781</v>
      </c>
      <c r="J784" s="38" t="s">
        <v>42</v>
      </c>
      <c r="K784" s="39" t="s">
        <v>2339</v>
      </c>
      <c r="L784" s="34" t="s">
        <v>2340</v>
      </c>
      <c r="M784" s="34" t="s">
        <v>2341</v>
      </c>
      <c r="N784" s="24"/>
      <c r="O784" s="25"/>
      <c r="P784" s="40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</row>
    <row r="785" spans="1:35" ht="13.5" customHeight="1">
      <c r="A785" s="19" t="e">
        <f t="shared" ca="1" si="15"/>
        <v>#NAME?</v>
      </c>
      <c r="B785" s="19" t="e">
        <f t="array" aca="1" ref="B785" ca="1">_xludf.XLOOKUP(D785,#REF!,#REF!)</f>
        <v>#NAME?</v>
      </c>
      <c r="C785" s="19" t="str">
        <f t="shared" si="16"/>
        <v>3_art</v>
      </c>
      <c r="D785" s="19" t="str">
        <f t="shared" si="17"/>
        <v>Lanius vittatus</v>
      </c>
      <c r="E785" s="19" t="str">
        <f t="shared" si="19"/>
        <v>Bay-backed Shrike</v>
      </c>
      <c r="F785" s="20" t="e">
        <f t="array" aca="1" ref="F785" ca="1">IF(C785="3_art",IF(E785=_xludf.XLOOKUP(B785,#REF!,#REF!),"",_xludf.XLOOKUP(B785,#REF!,#REF!)),IF(C785="2_familj",IF(E785=_xludf.XLOOKUP(B785,#REF!,#REF!),"",_xludf.XLOOKUP(B785,#REF!,#REF!)),""))</f>
        <v>#NAME?</v>
      </c>
      <c r="G785" s="20" t="str">
        <f t="shared" si="18"/>
        <v/>
      </c>
      <c r="H785" s="20">
        <v>782</v>
      </c>
      <c r="I785" s="20">
        <v>782</v>
      </c>
      <c r="J785" s="38" t="s">
        <v>42</v>
      </c>
      <c r="K785" s="39" t="s">
        <v>2342</v>
      </c>
      <c r="L785" s="34" t="s">
        <v>2343</v>
      </c>
      <c r="M785" s="34" t="s">
        <v>2344</v>
      </c>
      <c r="N785" s="24"/>
      <c r="O785" s="24"/>
      <c r="P785" s="25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</row>
    <row r="786" spans="1:35" ht="13.5" customHeight="1">
      <c r="A786" s="19" t="e">
        <f t="shared" ca="1" si="15"/>
        <v>#NAME?</v>
      </c>
      <c r="B786" s="19" t="e">
        <f t="array" aca="1" ref="B786" ca="1">_xludf.XLOOKUP(D786,#REF!,#REF!)</f>
        <v>#NAME?</v>
      </c>
      <c r="C786" s="19" t="str">
        <f t="shared" si="16"/>
        <v>3_art</v>
      </c>
      <c r="D786" s="19" t="str">
        <f t="shared" si="17"/>
        <v>Lanius isabellinus</v>
      </c>
      <c r="E786" s="19" t="str">
        <f t="shared" si="19"/>
        <v>Isabelline Shrike</v>
      </c>
      <c r="F786" s="20" t="e">
        <f t="array" aca="1" ref="F786" ca="1">IF(C786="3_art",IF(E786=_xludf.XLOOKUP(B786,#REF!,#REF!),"",_xludf.XLOOKUP(B786,#REF!,#REF!)),IF(C786="2_familj",IF(E786=_xludf.XLOOKUP(B786,#REF!,#REF!),"",_xludf.XLOOKUP(B786,#REF!,#REF!)),""))</f>
        <v>#NAME?</v>
      </c>
      <c r="G786" s="20" t="str">
        <f t="shared" si="18"/>
        <v/>
      </c>
      <c r="H786" s="20">
        <v>783</v>
      </c>
      <c r="I786" s="20">
        <v>783</v>
      </c>
      <c r="J786" s="38" t="s">
        <v>89</v>
      </c>
      <c r="K786" s="39" t="s">
        <v>2345</v>
      </c>
      <c r="L786" s="34" t="s">
        <v>2346</v>
      </c>
      <c r="M786" s="34" t="s">
        <v>2347</v>
      </c>
      <c r="N786" s="24"/>
      <c r="O786" s="46"/>
      <c r="P786" s="46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</row>
    <row r="787" spans="1:35" ht="13.5" customHeight="1">
      <c r="A787" s="19" t="e">
        <f t="shared" ca="1" si="15"/>
        <v>#NAME?</v>
      </c>
      <c r="B787" s="19" t="e">
        <f t="array" aca="1" ref="B787" ca="1">_xludf.XLOOKUP(D787,#REF!,#REF!)</f>
        <v>#NAME?</v>
      </c>
      <c r="C787" s="19" t="str">
        <f t="shared" si="16"/>
        <v>3_art</v>
      </c>
      <c r="D787" s="19" t="str">
        <f t="shared" si="17"/>
        <v>Lanius collurio</v>
      </c>
      <c r="E787" s="19" t="str">
        <f t="shared" si="19"/>
        <v>Red-backed Shrike</v>
      </c>
      <c r="F787" s="20" t="e">
        <f t="array" aca="1" ref="F787" ca="1">IF(C787="3_art",IF(E787=_xludf.XLOOKUP(B787,#REF!,#REF!),"",_xludf.XLOOKUP(B787,#REF!,#REF!)),IF(C787="2_familj",IF(E787=_xludf.XLOOKUP(B787,#REF!,#REF!),"",_xludf.XLOOKUP(B787,#REF!,#REF!)),""))</f>
        <v>#NAME?</v>
      </c>
      <c r="G787" s="20" t="str">
        <f t="shared" si="18"/>
        <v/>
      </c>
      <c r="H787" s="20">
        <v>784</v>
      </c>
      <c r="I787" s="20">
        <v>784</v>
      </c>
      <c r="J787" s="38" t="s">
        <v>42</v>
      </c>
      <c r="K787" s="39" t="s">
        <v>2348</v>
      </c>
      <c r="L787" s="34" t="s">
        <v>2349</v>
      </c>
      <c r="M787" s="34" t="s">
        <v>2350</v>
      </c>
      <c r="N787" s="24"/>
      <c r="O787" s="24"/>
      <c r="P787" s="25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</row>
    <row r="788" spans="1:35" ht="13.5" customHeight="1">
      <c r="A788" s="19" t="e">
        <f t="shared" ca="1" si="15"/>
        <v>#NAME?</v>
      </c>
      <c r="B788" s="19" t="e">
        <f t="array" aca="1" ref="B788" ca="1">_xludf.XLOOKUP(D788,#REF!,#REF!)</f>
        <v>#NAME?</v>
      </c>
      <c r="C788" s="19" t="str">
        <f t="shared" si="16"/>
        <v>3_art</v>
      </c>
      <c r="D788" s="19" t="str">
        <f t="shared" si="17"/>
        <v>Lanius phoenicuroides</v>
      </c>
      <c r="E788" s="19" t="str">
        <f t="shared" si="19"/>
        <v>Red-tailed Shrike</v>
      </c>
      <c r="F788" s="20" t="e">
        <f t="array" aca="1" ref="F788" ca="1">IF(C788="3_art",IF(E788=_xludf.XLOOKUP(B788,#REF!,#REF!),"",_xludf.XLOOKUP(B788,#REF!,#REF!)),IF(C788="2_familj",IF(E788=_xludf.XLOOKUP(B788,#REF!,#REF!),"",_xludf.XLOOKUP(B788,#REF!,#REF!)),""))</f>
        <v>#NAME?</v>
      </c>
      <c r="G788" s="20" t="str">
        <f t="shared" si="18"/>
        <v/>
      </c>
      <c r="H788" s="20">
        <v>785</v>
      </c>
      <c r="I788" s="20">
        <v>785</v>
      </c>
      <c r="J788" s="38" t="s">
        <v>42</v>
      </c>
      <c r="K788" s="39" t="s">
        <v>2351</v>
      </c>
      <c r="L788" s="34" t="s">
        <v>2352</v>
      </c>
      <c r="M788" s="34" t="s">
        <v>2353</v>
      </c>
      <c r="N788" s="24"/>
      <c r="O788" s="24"/>
      <c r="P788" s="25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</row>
    <row r="789" spans="1:35" ht="13.5" customHeight="1">
      <c r="A789" s="19" t="e">
        <f t="shared" ca="1" si="15"/>
        <v>#NAME?</v>
      </c>
      <c r="B789" s="19" t="e">
        <f t="array" aca="1" ref="B789" ca="1">_xludf.XLOOKUP(D789,#REF!,#REF!)</f>
        <v>#NAME?</v>
      </c>
      <c r="C789" s="19" t="str">
        <f t="shared" si="16"/>
        <v>3_art</v>
      </c>
      <c r="D789" s="19" t="str">
        <f t="shared" si="17"/>
        <v>Lanius schach</v>
      </c>
      <c r="E789" s="19" t="str">
        <f t="shared" si="19"/>
        <v>Long-tailed Shrike</v>
      </c>
      <c r="F789" s="20" t="e">
        <f t="array" aca="1" ref="F789" ca="1">IF(C789="3_art",IF(E789=_xludf.XLOOKUP(B789,#REF!,#REF!),"",_xludf.XLOOKUP(B789,#REF!,#REF!)),IF(C789="2_familj",IF(E789=_xludf.XLOOKUP(B789,#REF!,#REF!),"",_xludf.XLOOKUP(B789,#REF!,#REF!)),""))</f>
        <v>#NAME?</v>
      </c>
      <c r="G789" s="20" t="str">
        <f t="shared" si="18"/>
        <v/>
      </c>
      <c r="H789" s="20">
        <v>786</v>
      </c>
      <c r="I789" s="20">
        <v>786</v>
      </c>
      <c r="J789" s="38" t="s">
        <v>2354</v>
      </c>
      <c r="K789" s="39" t="s">
        <v>2355</v>
      </c>
      <c r="L789" s="34" t="s">
        <v>2356</v>
      </c>
      <c r="M789" s="34" t="s">
        <v>2357</v>
      </c>
      <c r="N789" s="24"/>
      <c r="O789" s="46"/>
      <c r="P789" s="46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</row>
    <row r="790" spans="1:35" ht="13.5" customHeight="1">
      <c r="A790" s="19" t="e">
        <f t="shared" ca="1" si="15"/>
        <v>#NAME?</v>
      </c>
      <c r="B790" s="19" t="e">
        <f t="array" aca="1" ref="B790" ca="1">_xludf.XLOOKUP(D790,#REF!,#REF!)</f>
        <v>#NAME?</v>
      </c>
      <c r="C790" s="19" t="str">
        <f t="shared" si="16"/>
        <v>3_art</v>
      </c>
      <c r="D790" s="19" t="str">
        <f t="shared" si="17"/>
        <v>Lanius cristatus</v>
      </c>
      <c r="E790" s="19" t="str">
        <f t="shared" si="19"/>
        <v>Brown Shrike</v>
      </c>
      <c r="F790" s="20" t="e">
        <f t="array" aca="1" ref="F790" ca="1">IF(C790="3_art",IF(E790=_xludf.XLOOKUP(B790,#REF!,#REF!),"",_xludf.XLOOKUP(B790,#REF!,#REF!)),IF(C790="2_familj",IF(E790=_xludf.XLOOKUP(B790,#REF!,#REF!),"",_xludf.XLOOKUP(B790,#REF!,#REF!)),""))</f>
        <v>#NAME?</v>
      </c>
      <c r="G790" s="20" t="str">
        <f t="shared" si="18"/>
        <v/>
      </c>
      <c r="H790" s="20">
        <v>787</v>
      </c>
      <c r="I790" s="20">
        <v>787</v>
      </c>
      <c r="J790" s="38" t="s">
        <v>32</v>
      </c>
      <c r="K790" s="39" t="s">
        <v>2358</v>
      </c>
      <c r="L790" s="34" t="s">
        <v>2359</v>
      </c>
      <c r="M790" s="34" t="s">
        <v>2360</v>
      </c>
      <c r="N790" s="24"/>
      <c r="O790" s="24"/>
      <c r="P790" s="25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</row>
    <row r="791" spans="1:35" ht="13.5" customHeight="1">
      <c r="A791" s="19" t="e">
        <f t="shared" ca="1" si="15"/>
        <v>#NAME?</v>
      </c>
      <c r="B791" s="19" t="e">
        <f t="array" aca="1" ref="B791" ca="1">_xludf.XLOOKUP(D791,#REF!,#REF!)</f>
        <v>#NAME?</v>
      </c>
      <c r="C791" s="19" t="str">
        <f t="shared" si="16"/>
        <v>2_familj</v>
      </c>
      <c r="D791" s="19" t="str">
        <f t="shared" si="17"/>
        <v>Corvidae</v>
      </c>
      <c r="E791" s="19" t="str">
        <f t="shared" si="19"/>
        <v>Crows, Jays</v>
      </c>
      <c r="F791" s="20" t="e">
        <f t="array" aca="1" ref="F791" ca="1">IF(C791="3_art",IF(E791=_xludf.XLOOKUP(B791,#REF!,#REF!),"",_xludf.XLOOKUP(B791,#REF!,#REF!)),IF(C791="2_familj",IF(E791=_xludf.XLOOKUP(B791,#REF!,#REF!),"",_xludf.XLOOKUP(B791,#REF!,#REF!)),""))</f>
        <v>#NAME?</v>
      </c>
      <c r="G791" s="20" t="str">
        <f t="shared" si="18"/>
        <v/>
      </c>
      <c r="H791" s="20">
        <v>788</v>
      </c>
      <c r="I791" s="20">
        <v>788</v>
      </c>
      <c r="J791" s="38"/>
      <c r="K791" s="56" t="s">
        <v>2361</v>
      </c>
      <c r="L791" s="30" t="s">
        <v>2362</v>
      </c>
      <c r="M791" s="30" t="s">
        <v>2363</v>
      </c>
      <c r="N791" s="24"/>
      <c r="O791" s="25"/>
      <c r="P791" s="91"/>
      <c r="Q791" s="92"/>
      <c r="R791" s="92"/>
      <c r="S791" s="92"/>
      <c r="T791" s="92"/>
      <c r="U791" s="92"/>
      <c r="V791" s="92"/>
      <c r="W791" s="92"/>
      <c r="X791" s="92"/>
      <c r="Y791" s="92"/>
      <c r="Z791" s="92"/>
      <c r="AA791" s="92"/>
      <c r="AB791" s="92"/>
      <c r="AC791" s="92"/>
      <c r="AD791" s="92"/>
      <c r="AE791" s="92"/>
      <c r="AF791" s="92"/>
      <c r="AG791" s="92"/>
      <c r="AH791" s="92"/>
      <c r="AI791" s="92"/>
    </row>
    <row r="792" spans="1:35" ht="13.5" customHeight="1">
      <c r="A792" s="19" t="e">
        <f t="shared" ca="1" si="15"/>
        <v>#NAME?</v>
      </c>
      <c r="B792" s="19" t="e">
        <f t="array" aca="1" ref="B792" ca="1">_xludf.XLOOKUP(D792,#REF!,#REF!)</f>
        <v>#NAME?</v>
      </c>
      <c r="C792" s="19" t="str">
        <f t="shared" si="16"/>
        <v>3_art</v>
      </c>
      <c r="D792" s="19" t="str">
        <f t="shared" si="17"/>
        <v>Pyrrhocorax graculus</v>
      </c>
      <c r="E792" s="19" t="str">
        <f t="shared" si="19"/>
        <v>Alpine Chough</v>
      </c>
      <c r="F792" s="20" t="e">
        <f t="array" aca="1" ref="F792" ca="1">IF(C792="3_art",IF(E792=_xludf.XLOOKUP(B792,#REF!,#REF!),"",_xludf.XLOOKUP(B792,#REF!,#REF!)),IF(C792="2_familj",IF(E792=_xludf.XLOOKUP(B792,#REF!,#REF!),"",_xludf.XLOOKUP(B792,#REF!,#REF!)),""))</f>
        <v>#NAME?</v>
      </c>
      <c r="G792" s="20" t="str">
        <f t="shared" si="18"/>
        <v/>
      </c>
      <c r="H792" s="20">
        <v>789</v>
      </c>
      <c r="I792" s="20">
        <v>789</v>
      </c>
      <c r="J792" s="38" t="s">
        <v>42</v>
      </c>
      <c r="K792" s="39" t="s">
        <v>2364</v>
      </c>
      <c r="L792" s="34" t="s">
        <v>2365</v>
      </c>
      <c r="M792" s="34" t="s">
        <v>2366</v>
      </c>
      <c r="N792" s="24"/>
      <c r="O792" s="25"/>
      <c r="P792" s="40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</row>
    <row r="793" spans="1:35" ht="13.5" customHeight="1">
      <c r="A793" s="19" t="e">
        <f t="shared" ca="1" si="15"/>
        <v>#NAME?</v>
      </c>
      <c r="B793" s="19" t="e">
        <f t="array" aca="1" ref="B793" ca="1">_xludf.XLOOKUP(D793,#REF!,#REF!)</f>
        <v>#NAME?</v>
      </c>
      <c r="C793" s="19" t="str">
        <f t="shared" si="16"/>
        <v>3_art</v>
      </c>
      <c r="D793" s="19" t="str">
        <f t="shared" si="17"/>
        <v>Pyrrhocorax pyrrhocorax</v>
      </c>
      <c r="E793" s="19" t="str">
        <f t="shared" si="19"/>
        <v>Red-billed Chough</v>
      </c>
      <c r="F793" s="20" t="e">
        <f t="array" aca="1" ref="F793" ca="1">IF(C793="3_art",IF(E793=_xludf.XLOOKUP(B793,#REF!,#REF!),"",_xludf.XLOOKUP(B793,#REF!,#REF!)),IF(C793="2_familj",IF(E793=_xludf.XLOOKUP(B793,#REF!,#REF!),"",_xludf.XLOOKUP(B793,#REF!,#REF!)),""))</f>
        <v>#NAME?</v>
      </c>
      <c r="G793" s="20" t="str">
        <f t="shared" si="18"/>
        <v/>
      </c>
      <c r="H793" s="20">
        <v>790</v>
      </c>
      <c r="I793" s="20">
        <v>790</v>
      </c>
      <c r="J793" s="38" t="s">
        <v>42</v>
      </c>
      <c r="K793" s="39" t="s">
        <v>2367</v>
      </c>
      <c r="L793" s="34" t="s">
        <v>2368</v>
      </c>
      <c r="M793" s="34" t="s">
        <v>2369</v>
      </c>
      <c r="N793" s="24"/>
      <c r="O793" s="25"/>
      <c r="P793" s="40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</row>
    <row r="794" spans="1:35" ht="13.5" customHeight="1">
      <c r="A794" s="19" t="e">
        <f t="shared" ca="1" si="15"/>
        <v>#NAME?</v>
      </c>
      <c r="B794" s="19" t="e">
        <f t="array" aca="1" ref="B794" ca="1">_xludf.XLOOKUP(D794,#REF!,#REF!)</f>
        <v>#NAME?</v>
      </c>
      <c r="C794" s="19" t="str">
        <f t="shared" si="16"/>
        <v>3_art</v>
      </c>
      <c r="D794" s="19" t="str">
        <f t="shared" si="17"/>
        <v>Cyanopica cooki</v>
      </c>
      <c r="E794" s="19" t="str">
        <f t="shared" si="19"/>
        <v>Iberian Magpie</v>
      </c>
      <c r="F794" s="20" t="e">
        <f t="array" aca="1" ref="F794" ca="1">IF(C794="3_art",IF(E794=_xludf.XLOOKUP(B794,#REF!,#REF!),"",_xludf.XLOOKUP(B794,#REF!,#REF!)),IF(C794="2_familj",IF(E794=_xludf.XLOOKUP(B794,#REF!,#REF!),"",_xludf.XLOOKUP(B794,#REF!,#REF!)),""))</f>
        <v>#NAME?</v>
      </c>
      <c r="G794" s="20" t="str">
        <f t="shared" si="18"/>
        <v/>
      </c>
      <c r="H794" s="20">
        <v>791</v>
      </c>
      <c r="I794" s="20">
        <v>791</v>
      </c>
      <c r="J794" s="38" t="s">
        <v>42</v>
      </c>
      <c r="K794" s="44" t="s">
        <v>2370</v>
      </c>
      <c r="L794" s="34" t="s">
        <v>2371</v>
      </c>
      <c r="M794" s="34" t="s">
        <v>2372</v>
      </c>
      <c r="N794" s="24" t="s">
        <v>310</v>
      </c>
      <c r="O794" s="25"/>
      <c r="P794" s="40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</row>
    <row r="795" spans="1:35" ht="13.5" customHeight="1">
      <c r="A795" s="19" t="e">
        <f t="shared" ca="1" si="15"/>
        <v>#NAME?</v>
      </c>
      <c r="B795" s="19" t="e">
        <f t="array" aca="1" ref="B795" ca="1">_xludf.XLOOKUP(D795,#REF!,#REF!)</f>
        <v>#NAME?</v>
      </c>
      <c r="C795" s="19" t="str">
        <f t="shared" si="16"/>
        <v>3_art</v>
      </c>
      <c r="D795" s="19" t="str">
        <f t="shared" si="17"/>
        <v>Perisoreus infaustus</v>
      </c>
      <c r="E795" s="19" t="str">
        <f t="shared" si="19"/>
        <v>Siberian Jay</v>
      </c>
      <c r="F795" s="20" t="e">
        <f t="array" aca="1" ref="F795" ca="1">IF(C795="3_art",IF(E795=_xludf.XLOOKUP(B795,#REF!,#REF!),"",_xludf.XLOOKUP(B795,#REF!,#REF!)),IF(C795="2_familj",IF(E795=_xludf.XLOOKUP(B795,#REF!,#REF!),"",_xludf.XLOOKUP(B795,#REF!,#REF!)),""))</f>
        <v>#NAME?</v>
      </c>
      <c r="G795" s="20" t="str">
        <f t="shared" si="18"/>
        <v/>
      </c>
      <c r="H795" s="20">
        <v>792</v>
      </c>
      <c r="I795" s="20">
        <v>792</v>
      </c>
      <c r="J795" s="38" t="s">
        <v>42</v>
      </c>
      <c r="K795" s="44" t="s">
        <v>2373</v>
      </c>
      <c r="L795" s="34" t="s">
        <v>2374</v>
      </c>
      <c r="M795" s="34" t="s">
        <v>2375</v>
      </c>
      <c r="N795" s="24"/>
      <c r="O795" s="25"/>
      <c r="P795" s="40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</row>
    <row r="796" spans="1:35" ht="13.5" customHeight="1">
      <c r="A796" s="19" t="e">
        <f t="shared" ca="1" si="15"/>
        <v>#NAME?</v>
      </c>
      <c r="B796" s="19" t="e">
        <f t="array" aca="1" ref="B796" ca="1">_xludf.XLOOKUP(D796,#REF!,#REF!)</f>
        <v>#NAME?</v>
      </c>
      <c r="C796" s="19" t="str">
        <f t="shared" si="16"/>
        <v>3_art</v>
      </c>
      <c r="D796" s="19" t="str">
        <f t="shared" si="17"/>
        <v>Garrulus glandarius</v>
      </c>
      <c r="E796" s="19" t="str">
        <f t="shared" si="19"/>
        <v>Eurasian Jay</v>
      </c>
      <c r="F796" s="20" t="e">
        <f t="array" aca="1" ref="F796" ca="1">IF(C796="3_art",IF(E796=_xludf.XLOOKUP(B796,#REF!,#REF!),"",_xludf.XLOOKUP(B796,#REF!,#REF!)),IF(C796="2_familj",IF(E796=_xludf.XLOOKUP(B796,#REF!,#REF!),"",_xludf.XLOOKUP(B796,#REF!,#REF!)),""))</f>
        <v>#NAME?</v>
      </c>
      <c r="G796" s="20" t="str">
        <f t="shared" si="18"/>
        <v/>
      </c>
      <c r="H796" s="20">
        <v>793</v>
      </c>
      <c r="I796" s="20">
        <v>793</v>
      </c>
      <c r="J796" s="38" t="s">
        <v>42</v>
      </c>
      <c r="K796" s="44" t="s">
        <v>2376</v>
      </c>
      <c r="L796" s="34" t="s">
        <v>2377</v>
      </c>
      <c r="M796" s="34" t="s">
        <v>2378</v>
      </c>
      <c r="N796" s="24"/>
      <c r="O796" s="25"/>
      <c r="P796" s="40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</row>
    <row r="797" spans="1:35" ht="13.5" customHeight="1">
      <c r="A797" s="19" t="e">
        <f t="shared" ca="1" si="15"/>
        <v>#NAME?</v>
      </c>
      <c r="B797" s="19" t="e">
        <f t="array" aca="1" ref="B797" ca="1">_xludf.XLOOKUP(D797,#REF!,#REF!)</f>
        <v>#NAME?</v>
      </c>
      <c r="C797" s="19" t="str">
        <f t="shared" si="16"/>
        <v>3_art</v>
      </c>
      <c r="D797" s="19" t="str">
        <f t="shared" si="17"/>
        <v>Pica mauritanica</v>
      </c>
      <c r="E797" s="19" t="str">
        <f t="shared" si="19"/>
        <v>Maghreb Magpie</v>
      </c>
      <c r="F797" s="20" t="e">
        <f t="array" aca="1" ref="F797" ca="1">IF(C797="3_art",IF(E797=_xludf.XLOOKUP(B797,#REF!,#REF!),"",_xludf.XLOOKUP(B797,#REF!,#REF!)),IF(C797="2_familj",IF(E797=_xludf.XLOOKUP(B797,#REF!,#REF!),"",_xludf.XLOOKUP(B797,#REF!,#REF!)),""))</f>
        <v>#NAME?</v>
      </c>
      <c r="G797" s="20" t="str">
        <f t="shared" si="18"/>
        <v>Ny plats</v>
      </c>
      <c r="H797" s="20">
        <v>795</v>
      </c>
      <c r="I797" s="20">
        <v>794</v>
      </c>
      <c r="J797" s="38" t="s">
        <v>42</v>
      </c>
      <c r="K797" s="39" t="s">
        <v>2379</v>
      </c>
      <c r="L797" s="95" t="s">
        <v>2380</v>
      </c>
      <c r="M797" s="34" t="s">
        <v>2381</v>
      </c>
      <c r="N797" s="24" t="s">
        <v>310</v>
      </c>
      <c r="O797" s="25"/>
      <c r="P797" s="40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</row>
    <row r="798" spans="1:35" ht="13.5" customHeight="1">
      <c r="A798" s="19" t="e">
        <f t="shared" ca="1" si="15"/>
        <v>#NAME?</v>
      </c>
      <c r="B798" s="19" t="e">
        <f t="array" aca="1" ref="B798" ca="1">_xludf.XLOOKUP(D798,#REF!,#REF!)</f>
        <v>#NAME?</v>
      </c>
      <c r="C798" s="19" t="str">
        <f t="shared" si="16"/>
        <v>3_art</v>
      </c>
      <c r="D798" s="19" t="str">
        <f t="shared" si="17"/>
        <v>Pica asirensis</v>
      </c>
      <c r="E798" s="19" t="str">
        <f t="shared" si="19"/>
        <v>Asir Magpie</v>
      </c>
      <c r="F798" s="20" t="e">
        <f t="array" aca="1" ref="F798" ca="1">IF(C798="3_art",IF(E798=_xludf.XLOOKUP(B798,#REF!,#REF!),"",_xludf.XLOOKUP(B798,#REF!,#REF!)),IF(C798="2_familj",IF(E798=_xludf.XLOOKUP(B798,#REF!,#REF!),"",_xludf.XLOOKUP(B798,#REF!,#REF!)),""))</f>
        <v>#NAME?</v>
      </c>
      <c r="G798" s="20" t="str">
        <f t="shared" si="18"/>
        <v>Ny plats</v>
      </c>
      <c r="H798" s="20">
        <v>796</v>
      </c>
      <c r="I798" s="20">
        <v>795</v>
      </c>
      <c r="J798" s="38" t="s">
        <v>42</v>
      </c>
      <c r="K798" s="39" t="s">
        <v>2382</v>
      </c>
      <c r="L798" s="34" t="s">
        <v>2383</v>
      </c>
      <c r="M798" s="34" t="s">
        <v>2384</v>
      </c>
      <c r="N798" s="24" t="s">
        <v>310</v>
      </c>
      <c r="O798" s="25"/>
      <c r="P798" s="40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</row>
    <row r="799" spans="1:35" ht="13.5" customHeight="1">
      <c r="A799" s="19" t="e">
        <f t="shared" ca="1" si="15"/>
        <v>#NAME?</v>
      </c>
      <c r="B799" s="19" t="e">
        <f t="array" aca="1" ref="B799" ca="1">_xludf.XLOOKUP(D799,#REF!,#REF!)</f>
        <v>#NAME?</v>
      </c>
      <c r="C799" s="19" t="str">
        <f t="shared" si="16"/>
        <v>3_art</v>
      </c>
      <c r="D799" s="19" t="str">
        <f t="shared" si="17"/>
        <v>Pica pica</v>
      </c>
      <c r="E799" s="19" t="str">
        <f t="shared" si="19"/>
        <v>Eurasian Magpie</v>
      </c>
      <c r="F799" s="20" t="e">
        <f t="array" aca="1" ref="F799" ca="1">IF(C799="3_art",IF(E799=_xludf.XLOOKUP(B799,#REF!,#REF!),"",_xludf.XLOOKUP(B799,#REF!,#REF!)),IF(C799="2_familj",IF(E799=_xludf.XLOOKUP(B799,#REF!,#REF!),"",_xludf.XLOOKUP(B799,#REF!,#REF!)),""))</f>
        <v>#NAME?</v>
      </c>
      <c r="G799" s="20" t="str">
        <f t="shared" si="18"/>
        <v>Ny plats</v>
      </c>
      <c r="H799" s="20">
        <v>797</v>
      </c>
      <c r="I799" s="20">
        <v>796</v>
      </c>
      <c r="J799" s="38" t="s">
        <v>42</v>
      </c>
      <c r="K799" s="39" t="s">
        <v>2385</v>
      </c>
      <c r="L799" s="34" t="s">
        <v>2386</v>
      </c>
      <c r="M799" s="34" t="s">
        <v>2387</v>
      </c>
      <c r="N799" s="24"/>
      <c r="O799" s="25"/>
      <c r="P799" s="40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</row>
    <row r="800" spans="1:35" ht="13.5" customHeight="1">
      <c r="A800" s="19" t="e">
        <f t="shared" ca="1" si="15"/>
        <v>#NAME?</v>
      </c>
      <c r="B800" s="19" t="e">
        <f t="array" aca="1" ref="B800" ca="1">_xludf.XLOOKUP(D800,#REF!,#REF!)</f>
        <v>#NAME?</v>
      </c>
      <c r="C800" s="19" t="str">
        <f t="shared" si="16"/>
        <v>3_art</v>
      </c>
      <c r="D800" s="19" t="str">
        <f t="shared" si="17"/>
        <v>Podoces pleskei</v>
      </c>
      <c r="E800" s="19" t="str">
        <f t="shared" si="19"/>
        <v>Iranian Ground Jay</v>
      </c>
      <c r="F800" s="20" t="e">
        <f t="array" aca="1" ref="F800" ca="1">IF(C800="3_art",IF(E800=_xludf.XLOOKUP(B800,#REF!,#REF!),"",_xludf.XLOOKUP(B800,#REF!,#REF!)),IF(C800="2_familj",IF(E800=_xludf.XLOOKUP(B800,#REF!,#REF!),"",_xludf.XLOOKUP(B800,#REF!,#REF!)),""))</f>
        <v>#NAME?</v>
      </c>
      <c r="G800" s="20" t="str">
        <f t="shared" si="18"/>
        <v>Ny plats</v>
      </c>
      <c r="H800" s="20">
        <v>794</v>
      </c>
      <c r="I800" s="20">
        <v>797</v>
      </c>
      <c r="J800" s="38" t="s">
        <v>42</v>
      </c>
      <c r="K800" s="44" t="s">
        <v>2388</v>
      </c>
      <c r="L800" s="85" t="s">
        <v>2389</v>
      </c>
      <c r="M800" s="34" t="s">
        <v>2390</v>
      </c>
      <c r="N800" s="24" t="s">
        <v>310</v>
      </c>
      <c r="O800" s="25"/>
      <c r="P800" s="40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</row>
    <row r="801" spans="1:35" ht="13.5" customHeight="1">
      <c r="A801" s="19" t="e">
        <f t="shared" ca="1" si="15"/>
        <v>#NAME?</v>
      </c>
      <c r="B801" s="19" t="e">
        <f t="array" aca="1" ref="B801" ca="1">_xludf.XLOOKUP(D801,#REF!,#REF!)</f>
        <v>#NAME?</v>
      </c>
      <c r="C801" s="19" t="str">
        <f t="shared" si="16"/>
        <v>3_art</v>
      </c>
      <c r="D801" s="19" t="str">
        <f t="shared" si="17"/>
        <v>Nucifraga caryocatactes</v>
      </c>
      <c r="E801" s="19" t="str">
        <f t="shared" si="19"/>
        <v>Northern Nutcracker</v>
      </c>
      <c r="F801" s="20" t="e">
        <f t="array" aca="1" ref="F801" ca="1">IF(C801="3_art",IF(E801=_xludf.XLOOKUP(B801,#REF!,#REF!),"",_xludf.XLOOKUP(B801,#REF!,#REF!)),IF(C801="2_familj",IF(E801=_xludf.XLOOKUP(B801,#REF!,#REF!),"",_xludf.XLOOKUP(B801,#REF!,#REF!)),""))</f>
        <v>#NAME?</v>
      </c>
      <c r="G801" s="20" t="str">
        <f t="shared" si="18"/>
        <v/>
      </c>
      <c r="H801" s="20">
        <v>798</v>
      </c>
      <c r="I801" s="20">
        <v>798</v>
      </c>
      <c r="J801" s="38" t="s">
        <v>42</v>
      </c>
      <c r="K801" s="44" t="s">
        <v>2391</v>
      </c>
      <c r="L801" s="34" t="s">
        <v>2392</v>
      </c>
      <c r="M801" s="34" t="s">
        <v>2393</v>
      </c>
      <c r="N801" s="24" t="s">
        <v>2394</v>
      </c>
      <c r="O801" s="24"/>
      <c r="P801" s="40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</row>
    <row r="802" spans="1:35" ht="13.5" customHeight="1">
      <c r="A802" s="19" t="e">
        <f t="shared" ca="1" si="15"/>
        <v>#NAME?</v>
      </c>
      <c r="B802" s="19" t="e">
        <f t="array" aca="1" ref="B802" ca="1">_xludf.XLOOKUP(D802,#REF!,#REF!)</f>
        <v>#NAME?</v>
      </c>
      <c r="C802" s="19" t="str">
        <f t="shared" si="16"/>
        <v>3_art</v>
      </c>
      <c r="D802" s="19" t="str">
        <f t="shared" si="17"/>
        <v>Coloeus dauuricus</v>
      </c>
      <c r="E802" s="19" t="str">
        <f t="shared" si="19"/>
        <v>Daurian Jackdaw</v>
      </c>
      <c r="F802" s="20" t="e">
        <f t="array" aca="1" ref="F802" ca="1">IF(C802="3_art",IF(E802=_xludf.XLOOKUP(B802,#REF!,#REF!),"",_xludf.XLOOKUP(B802,#REF!,#REF!)),IF(C802="2_familj",IF(E802=_xludf.XLOOKUP(B802,#REF!,#REF!),"",_xludf.XLOOKUP(B802,#REF!,#REF!)),""))</f>
        <v>#NAME?</v>
      </c>
      <c r="G802" s="20" t="str">
        <f t="shared" si="18"/>
        <v/>
      </c>
      <c r="H802" s="20">
        <v>799</v>
      </c>
      <c r="I802" s="20">
        <v>799</v>
      </c>
      <c r="J802" s="38" t="s">
        <v>32</v>
      </c>
      <c r="K802" s="39" t="s">
        <v>2395</v>
      </c>
      <c r="L802" s="34" t="s">
        <v>2396</v>
      </c>
      <c r="M802" s="34" t="s">
        <v>2397</v>
      </c>
      <c r="N802" s="24" t="s">
        <v>105</v>
      </c>
      <c r="O802" s="24"/>
      <c r="P802" s="40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</row>
    <row r="803" spans="1:35" ht="13.5" customHeight="1">
      <c r="A803" s="19" t="e">
        <f t="shared" ca="1" si="15"/>
        <v>#NAME?</v>
      </c>
      <c r="B803" s="19" t="e">
        <f t="array" aca="1" ref="B803" ca="1">_xludf.XLOOKUP(D803,#REF!,#REF!)</f>
        <v>#NAME?</v>
      </c>
      <c r="C803" s="19" t="str">
        <f t="shared" si="16"/>
        <v>3_art</v>
      </c>
      <c r="D803" s="19" t="str">
        <f t="shared" si="17"/>
        <v>Coloeus monedula</v>
      </c>
      <c r="E803" s="19" t="str">
        <f t="shared" si="19"/>
        <v>Western Jackdaw</v>
      </c>
      <c r="F803" s="20" t="e">
        <f t="array" aca="1" ref="F803" ca="1">IF(C803="3_art",IF(E803=_xludf.XLOOKUP(B803,#REF!,#REF!),"",_xludf.XLOOKUP(B803,#REF!,#REF!)),IF(C803="2_familj",IF(E803=_xludf.XLOOKUP(B803,#REF!,#REF!),"",_xludf.XLOOKUP(B803,#REF!,#REF!)),""))</f>
        <v>#NAME?</v>
      </c>
      <c r="G803" s="20" t="str">
        <f t="shared" si="18"/>
        <v/>
      </c>
      <c r="H803" s="20">
        <v>800</v>
      </c>
      <c r="I803" s="20">
        <v>800</v>
      </c>
      <c r="J803" s="38" t="s">
        <v>42</v>
      </c>
      <c r="K803" s="39" t="s">
        <v>2398</v>
      </c>
      <c r="L803" s="34" t="s">
        <v>2399</v>
      </c>
      <c r="M803" s="34" t="s">
        <v>2400</v>
      </c>
      <c r="N803" s="24" t="s">
        <v>105</v>
      </c>
      <c r="O803" s="24"/>
      <c r="P803" s="40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</row>
    <row r="804" spans="1:35" ht="13.5" customHeight="1">
      <c r="A804" s="19" t="e">
        <f t="shared" ca="1" si="15"/>
        <v>#NAME?</v>
      </c>
      <c r="B804" s="19" t="e">
        <f t="array" aca="1" ref="B804" ca="1">_xludf.XLOOKUP(D804,#REF!,#REF!)</f>
        <v>#NAME?</v>
      </c>
      <c r="C804" s="19" t="str">
        <f t="shared" si="16"/>
        <v>3_art</v>
      </c>
      <c r="D804" s="19" t="str">
        <f t="shared" si="17"/>
        <v>Corvus frugilegus</v>
      </c>
      <c r="E804" s="19" t="str">
        <f t="shared" si="19"/>
        <v>Rook</v>
      </c>
      <c r="F804" s="20" t="e">
        <f t="array" aca="1" ref="F804" ca="1">IF(C804="3_art",IF(E804=_xludf.XLOOKUP(B804,#REF!,#REF!),"",_xludf.XLOOKUP(B804,#REF!,#REF!)),IF(C804="2_familj",IF(E804=_xludf.XLOOKUP(B804,#REF!,#REF!),"",_xludf.XLOOKUP(B804,#REF!,#REF!)),""))</f>
        <v>#NAME?</v>
      </c>
      <c r="G804" s="20" t="str">
        <f t="shared" si="18"/>
        <v/>
      </c>
      <c r="H804" s="20">
        <v>801</v>
      </c>
      <c r="I804" s="20">
        <v>801</v>
      </c>
      <c r="J804" s="38" t="s">
        <v>42</v>
      </c>
      <c r="K804" s="39" t="s">
        <v>2401</v>
      </c>
      <c r="L804" s="34" t="s">
        <v>2402</v>
      </c>
      <c r="M804" s="34" t="s">
        <v>2403</v>
      </c>
      <c r="N804" s="24"/>
      <c r="O804" s="25"/>
      <c r="P804" s="40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</row>
    <row r="805" spans="1:35" ht="13.5" customHeight="1">
      <c r="A805" s="19" t="e">
        <f t="shared" ca="1" si="15"/>
        <v>#NAME?</v>
      </c>
      <c r="B805" s="19" t="e">
        <f t="array" aca="1" ref="B805" ca="1">_xludf.XLOOKUP(D805,#REF!,#REF!)</f>
        <v>#NAME?</v>
      </c>
      <c r="C805" s="19" t="str">
        <f t="shared" si="16"/>
        <v>3_art</v>
      </c>
      <c r="D805" s="19" t="str">
        <f t="shared" si="17"/>
        <v>Corvus ruficollis</v>
      </c>
      <c r="E805" s="19" t="str">
        <f t="shared" si="19"/>
        <v>Brown-necked Raven</v>
      </c>
      <c r="F805" s="20" t="e">
        <f t="array" aca="1" ref="F805" ca="1">IF(C805="3_art",IF(E805=_xludf.XLOOKUP(B805,#REF!,#REF!),"",_xludf.XLOOKUP(B805,#REF!,#REF!)),IF(C805="2_familj",IF(E805=_xludf.XLOOKUP(B805,#REF!,#REF!),"",_xludf.XLOOKUP(B805,#REF!,#REF!)),""))</f>
        <v>#NAME?</v>
      </c>
      <c r="G805" s="20" t="str">
        <f t="shared" si="18"/>
        <v/>
      </c>
      <c r="H805" s="20">
        <v>802</v>
      </c>
      <c r="I805" s="20">
        <v>802</v>
      </c>
      <c r="J805" s="38" t="s">
        <v>42</v>
      </c>
      <c r="K805" s="39" t="s">
        <v>2404</v>
      </c>
      <c r="L805" s="34" t="s">
        <v>2405</v>
      </c>
      <c r="M805" s="34" t="s">
        <v>2406</v>
      </c>
      <c r="N805" s="24"/>
      <c r="O805" s="25"/>
      <c r="P805" s="40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</row>
    <row r="806" spans="1:35" ht="13.5" customHeight="1">
      <c r="A806" s="19" t="e">
        <f t="shared" ca="1" si="15"/>
        <v>#NAME?</v>
      </c>
      <c r="B806" s="19" t="e">
        <f t="array" aca="1" ref="B806" ca="1">_xludf.XLOOKUP(D806,#REF!,#REF!)</f>
        <v>#NAME?</v>
      </c>
      <c r="C806" s="19" t="str">
        <f t="shared" si="16"/>
        <v>3_art</v>
      </c>
      <c r="D806" s="19" t="str">
        <f t="shared" si="17"/>
        <v>Corvus albus</v>
      </c>
      <c r="E806" s="19" t="str">
        <f t="shared" si="19"/>
        <v>Pied Crow</v>
      </c>
      <c r="F806" s="20" t="e">
        <f t="array" aca="1" ref="F806" ca="1">IF(C806="3_art",IF(E806=_xludf.XLOOKUP(B806,#REF!,#REF!),"",_xludf.XLOOKUP(B806,#REF!,#REF!)),IF(C806="2_familj",IF(E806=_xludf.XLOOKUP(B806,#REF!,#REF!),"",_xludf.XLOOKUP(B806,#REF!,#REF!)),""))</f>
        <v>#NAME?</v>
      </c>
      <c r="G806" s="20" t="str">
        <f t="shared" si="18"/>
        <v/>
      </c>
      <c r="H806" s="20">
        <v>803</v>
      </c>
      <c r="I806" s="20">
        <v>803</v>
      </c>
      <c r="J806" s="38" t="s">
        <v>32</v>
      </c>
      <c r="K806" s="39" t="s">
        <v>2407</v>
      </c>
      <c r="L806" s="34" t="s">
        <v>2408</v>
      </c>
      <c r="M806" s="34" t="s">
        <v>2409</v>
      </c>
      <c r="N806" s="24"/>
      <c r="O806" s="25"/>
      <c r="P806" s="40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</row>
    <row r="807" spans="1:35" ht="13.5" customHeight="1">
      <c r="A807" s="19" t="e">
        <f t="shared" ca="1" si="15"/>
        <v>#NAME?</v>
      </c>
      <c r="B807" s="19" t="e">
        <f t="array" aca="1" ref="B807" ca="1">_xludf.XLOOKUP(D807,#REF!,#REF!)</f>
        <v>#NAME?</v>
      </c>
      <c r="C807" s="19" t="str">
        <f t="shared" si="16"/>
        <v>3_art</v>
      </c>
      <c r="D807" s="19" t="str">
        <f t="shared" si="17"/>
        <v>Corvus rhipidurus</v>
      </c>
      <c r="E807" s="19" t="str">
        <f t="shared" si="19"/>
        <v>Fan-tailed Raven</v>
      </c>
      <c r="F807" s="20" t="e">
        <f t="array" aca="1" ref="F807" ca="1">IF(C807="3_art",IF(E807=_xludf.XLOOKUP(B807,#REF!,#REF!),"",_xludf.XLOOKUP(B807,#REF!,#REF!)),IF(C807="2_familj",IF(E807=_xludf.XLOOKUP(B807,#REF!,#REF!),"",_xludf.XLOOKUP(B807,#REF!,#REF!)),""))</f>
        <v>#NAME?</v>
      </c>
      <c r="G807" s="20" t="str">
        <f t="shared" si="18"/>
        <v/>
      </c>
      <c r="H807" s="20">
        <v>804</v>
      </c>
      <c r="I807" s="20">
        <v>804</v>
      </c>
      <c r="J807" s="38" t="s">
        <v>42</v>
      </c>
      <c r="K807" s="39" t="s">
        <v>2410</v>
      </c>
      <c r="L807" s="34" t="s">
        <v>2411</v>
      </c>
      <c r="M807" s="34" t="s">
        <v>2412</v>
      </c>
      <c r="N807" s="24"/>
      <c r="O807" s="25"/>
      <c r="P807" s="40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</row>
    <row r="808" spans="1:35" ht="13.5" customHeight="1">
      <c r="A808" s="19" t="e">
        <f t="shared" ca="1" si="15"/>
        <v>#NAME?</v>
      </c>
      <c r="B808" s="19" t="e">
        <f t="array" aca="1" ref="B808" ca="1">_xludf.XLOOKUP(D808,#REF!,#REF!)</f>
        <v>#NAME?</v>
      </c>
      <c r="C808" s="19" t="str">
        <f t="shared" si="16"/>
        <v>3_art</v>
      </c>
      <c r="D808" s="19" t="str">
        <f t="shared" si="17"/>
        <v>Corvus corax</v>
      </c>
      <c r="E808" s="19" t="str">
        <f t="shared" si="19"/>
        <v>Northern Raven</v>
      </c>
      <c r="F808" s="20" t="e">
        <f t="array" aca="1" ref="F808" ca="1">IF(C808="3_art",IF(E808=_xludf.XLOOKUP(B808,#REF!,#REF!),"",_xludf.XLOOKUP(B808,#REF!,#REF!)),IF(C808="2_familj",IF(E808=_xludf.XLOOKUP(B808,#REF!,#REF!),"",_xludf.XLOOKUP(B808,#REF!,#REF!)),""))</f>
        <v>#NAME?</v>
      </c>
      <c r="G808" s="20" t="str">
        <f t="shared" si="18"/>
        <v/>
      </c>
      <c r="H808" s="20">
        <v>805</v>
      </c>
      <c r="I808" s="20">
        <v>805</v>
      </c>
      <c r="J808" s="38" t="s">
        <v>42</v>
      </c>
      <c r="K808" s="39" t="s">
        <v>2413</v>
      </c>
      <c r="L808" s="34" t="s">
        <v>2414</v>
      </c>
      <c r="M808" s="34" t="s">
        <v>2415</v>
      </c>
      <c r="N808" s="24"/>
      <c r="O808" s="25"/>
      <c r="P808" s="40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</row>
    <row r="809" spans="1:35" ht="13.5" customHeight="1">
      <c r="A809" s="19" t="e">
        <f t="shared" ca="1" si="15"/>
        <v>#NAME?</v>
      </c>
      <c r="B809" s="19" t="e">
        <f t="array" aca="1" ref="B809" ca="1">_xludf.XLOOKUP(D809,#REF!,#REF!)</f>
        <v>#NAME?</v>
      </c>
      <c r="C809" s="19" t="str">
        <f t="shared" si="16"/>
        <v>3_art</v>
      </c>
      <c r="D809" s="19" t="str">
        <f t="shared" si="17"/>
        <v>Corvus corone</v>
      </c>
      <c r="E809" s="19" t="str">
        <f t="shared" si="19"/>
        <v>Carrion Crow</v>
      </c>
      <c r="F809" s="20" t="e">
        <f t="array" aca="1" ref="F809" ca="1">IF(C809="3_art",IF(E809=_xludf.XLOOKUP(B809,#REF!,#REF!),"",_xludf.XLOOKUP(B809,#REF!,#REF!)),IF(C809="2_familj",IF(E809=_xludf.XLOOKUP(B809,#REF!,#REF!),"",_xludf.XLOOKUP(B809,#REF!,#REF!)),""))</f>
        <v>#NAME?</v>
      </c>
      <c r="G809" s="20" t="str">
        <f t="shared" si="18"/>
        <v/>
      </c>
      <c r="H809" s="20">
        <v>806</v>
      </c>
      <c r="I809" s="20">
        <v>806</v>
      </c>
      <c r="J809" s="38" t="s">
        <v>42</v>
      </c>
      <c r="K809" s="39" t="s">
        <v>2416</v>
      </c>
      <c r="L809" s="48" t="s">
        <v>2417</v>
      </c>
      <c r="M809" s="34" t="s">
        <v>2418</v>
      </c>
      <c r="N809" s="24" t="s">
        <v>105</v>
      </c>
      <c r="O809" s="24"/>
      <c r="P809" s="40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</row>
    <row r="810" spans="1:35" ht="13.5" customHeight="1">
      <c r="A810" s="19" t="e">
        <f t="shared" ca="1" si="15"/>
        <v>#NAME?</v>
      </c>
      <c r="B810" s="19" t="e">
        <f t="array" aca="1" ref="B810" ca="1">_xludf.XLOOKUP(D810,#REF!,#REF!)</f>
        <v>#NAME?</v>
      </c>
      <c r="C810" s="19" t="str">
        <f t="shared" si="16"/>
        <v>3_art</v>
      </c>
      <c r="D810" s="19" t="str">
        <f t="shared" si="17"/>
        <v>Corvus splendens</v>
      </c>
      <c r="E810" s="19" t="str">
        <f t="shared" si="19"/>
        <v>House Crow</v>
      </c>
      <c r="F810" s="20" t="e">
        <f t="array" aca="1" ref="F810" ca="1">IF(C810="3_art",IF(E810=_xludf.XLOOKUP(B810,#REF!,#REF!),"",_xludf.XLOOKUP(B810,#REF!,#REF!)),IF(C810="2_familj",IF(E810=_xludf.XLOOKUP(B810,#REF!,#REF!),"",_xludf.XLOOKUP(B810,#REF!,#REF!)),""))</f>
        <v>#NAME?</v>
      </c>
      <c r="G810" s="20" t="str">
        <f t="shared" si="18"/>
        <v/>
      </c>
      <c r="H810" s="20">
        <v>807</v>
      </c>
      <c r="I810" s="20">
        <v>807</v>
      </c>
      <c r="J810" s="38" t="s">
        <v>42</v>
      </c>
      <c r="K810" s="39" t="s">
        <v>2419</v>
      </c>
      <c r="L810" s="34" t="s">
        <v>2420</v>
      </c>
      <c r="M810" s="34" t="s">
        <v>2421</v>
      </c>
      <c r="N810" s="24"/>
      <c r="O810" s="25"/>
      <c r="P810" s="40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</row>
    <row r="811" spans="1:35" ht="13.5" customHeight="1">
      <c r="A811" s="19" t="e">
        <f t="shared" ca="1" si="15"/>
        <v>#NAME?</v>
      </c>
      <c r="B811" s="19" t="e">
        <f t="array" aca="1" ref="B811" ca="1">_xludf.XLOOKUP(D811,#REF!,#REF!)</f>
        <v>#NAME?</v>
      </c>
      <c r="C811" s="19" t="str">
        <f t="shared" si="16"/>
        <v>3_art</v>
      </c>
      <c r="D811" s="19" t="str">
        <f t="shared" si="17"/>
        <v>Corvus macrorhynchos</v>
      </c>
      <c r="E811" s="19" t="str">
        <f t="shared" si="19"/>
        <v>Large-billed Crow</v>
      </c>
      <c r="F811" s="20" t="e">
        <f t="array" aca="1" ref="F811" ca="1">IF(C811="3_art",IF(E811=_xludf.XLOOKUP(B811,#REF!,#REF!),"",_xludf.XLOOKUP(B811,#REF!,#REF!)),IF(C811="2_familj",IF(E811=_xludf.XLOOKUP(B811,#REF!,#REF!),"",_xludf.XLOOKUP(B811,#REF!,#REF!)),""))</f>
        <v>#NAME?</v>
      </c>
      <c r="G811" s="20" t="str">
        <f t="shared" si="18"/>
        <v/>
      </c>
      <c r="H811" s="20">
        <v>808</v>
      </c>
      <c r="I811" s="20">
        <v>808</v>
      </c>
      <c r="J811" s="38" t="s">
        <v>23</v>
      </c>
      <c r="K811" s="39" t="s">
        <v>2422</v>
      </c>
      <c r="L811" s="34" t="s">
        <v>2423</v>
      </c>
      <c r="M811" s="34" t="s">
        <v>2424</v>
      </c>
      <c r="N811" s="24" t="s">
        <v>105</v>
      </c>
      <c r="O811" s="40"/>
      <c r="P811" s="40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</row>
    <row r="812" spans="1:35" ht="13.5" customHeight="1">
      <c r="A812" s="19" t="e">
        <f t="shared" ca="1" si="15"/>
        <v>#NAME?</v>
      </c>
      <c r="B812" s="19" t="e">
        <f t="array" aca="1" ref="B812" ca="1">_xludf.XLOOKUP(D812,#REF!,#REF!)</f>
        <v>#NAME?</v>
      </c>
      <c r="C812" s="19" t="str">
        <f t="shared" si="16"/>
        <v>2_familj</v>
      </c>
      <c r="D812" s="19" t="str">
        <f t="shared" si="17"/>
        <v>Remizidae</v>
      </c>
      <c r="E812" s="19" t="str">
        <f t="shared" si="19"/>
        <v>Penduline Tits</v>
      </c>
      <c r="F812" s="20" t="e">
        <f t="array" aca="1" ref="F812" ca="1">IF(C812="3_art",IF(E812=_xludf.XLOOKUP(B812,#REF!,#REF!),"",_xludf.XLOOKUP(B812,#REF!,#REF!)),IF(C812="2_familj",IF(E812=_xludf.XLOOKUP(B812,#REF!,#REF!),"",_xludf.XLOOKUP(B812,#REF!,#REF!)),""))</f>
        <v>#NAME?</v>
      </c>
      <c r="G812" s="20" t="str">
        <f t="shared" si="18"/>
        <v/>
      </c>
      <c r="H812" s="20">
        <v>809</v>
      </c>
      <c r="I812" s="20">
        <v>809</v>
      </c>
      <c r="J812" s="38"/>
      <c r="K812" s="56" t="s">
        <v>2425</v>
      </c>
      <c r="L812" s="30" t="s">
        <v>2426</v>
      </c>
      <c r="M812" s="30" t="s">
        <v>2427</v>
      </c>
      <c r="N812" s="24"/>
      <c r="O812" s="25"/>
      <c r="P812" s="91"/>
      <c r="Q812" s="92"/>
      <c r="R812" s="92"/>
      <c r="S812" s="92"/>
      <c r="T812" s="92"/>
      <c r="U812" s="92"/>
      <c r="V812" s="92"/>
      <c r="W812" s="92"/>
      <c r="X812" s="92"/>
      <c r="Y812" s="92"/>
      <c r="Z812" s="92"/>
      <c r="AA812" s="92"/>
      <c r="AB812" s="92"/>
      <c r="AC812" s="92"/>
      <c r="AD812" s="92"/>
      <c r="AE812" s="92"/>
      <c r="AF812" s="92"/>
      <c r="AG812" s="92"/>
      <c r="AH812" s="92"/>
      <c r="AI812" s="92"/>
    </row>
    <row r="813" spans="1:35" ht="13.5" customHeight="1">
      <c r="A813" s="19" t="e">
        <f t="shared" ca="1" si="15"/>
        <v>#NAME?</v>
      </c>
      <c r="B813" s="19" t="e">
        <f t="array" aca="1" ref="B813" ca="1">_xludf.XLOOKUP(D813,#REF!,#REF!)</f>
        <v>#NAME?</v>
      </c>
      <c r="C813" s="19" t="str">
        <f t="shared" si="16"/>
        <v>3_art</v>
      </c>
      <c r="D813" s="19" t="str">
        <f t="shared" si="17"/>
        <v>Remiz coronatus</v>
      </c>
      <c r="E813" s="19" t="str">
        <f t="shared" si="19"/>
        <v>White-crowned Penduline Tit</v>
      </c>
      <c r="F813" s="20" t="e">
        <f t="array" aca="1" ref="F813" ca="1">IF(C813="3_art",IF(E813=_xludf.XLOOKUP(B813,#REF!,#REF!),"",_xludf.XLOOKUP(B813,#REF!,#REF!)),IF(C813="2_familj",IF(E813=_xludf.XLOOKUP(B813,#REF!,#REF!),"",_xludf.XLOOKUP(B813,#REF!,#REF!)),""))</f>
        <v>#NAME?</v>
      </c>
      <c r="G813" s="20" t="str">
        <f t="shared" si="18"/>
        <v/>
      </c>
      <c r="H813" s="20">
        <v>810</v>
      </c>
      <c r="I813" s="20">
        <v>810</v>
      </c>
      <c r="J813" s="38" t="s">
        <v>42</v>
      </c>
      <c r="K813" s="39" t="s">
        <v>2428</v>
      </c>
      <c r="L813" s="34" t="s">
        <v>2429</v>
      </c>
      <c r="M813" s="34" t="s">
        <v>2430</v>
      </c>
      <c r="N813" s="24"/>
      <c r="O813" s="25"/>
      <c r="P813" s="91"/>
      <c r="Q813" s="92"/>
      <c r="R813" s="92"/>
      <c r="S813" s="92"/>
      <c r="T813" s="92"/>
      <c r="U813" s="92"/>
      <c r="V813" s="92"/>
      <c r="W813" s="92"/>
      <c r="X813" s="92"/>
      <c r="Y813" s="92"/>
      <c r="Z813" s="92"/>
      <c r="AA813" s="92"/>
      <c r="AB813" s="92"/>
      <c r="AC813" s="92"/>
      <c r="AD813" s="92"/>
      <c r="AE813" s="92"/>
      <c r="AF813" s="92"/>
      <c r="AG813" s="92"/>
      <c r="AH813" s="92"/>
      <c r="AI813" s="92"/>
    </row>
    <row r="814" spans="1:35" ht="13.5" customHeight="1">
      <c r="A814" s="19" t="e">
        <f t="shared" ca="1" si="15"/>
        <v>#NAME?</v>
      </c>
      <c r="B814" s="19" t="e">
        <f t="array" aca="1" ref="B814" ca="1">_xludf.XLOOKUP(D814,#REF!,#REF!)</f>
        <v>#NAME?</v>
      </c>
      <c r="C814" s="19" t="str">
        <f t="shared" si="16"/>
        <v>3_art</v>
      </c>
      <c r="D814" s="19" t="str">
        <f t="shared" si="17"/>
        <v>Remiz pendulinus</v>
      </c>
      <c r="E814" s="19" t="str">
        <f t="shared" si="19"/>
        <v>Eurasian Penduline Tit</v>
      </c>
      <c r="F814" s="20" t="e">
        <f t="array" aca="1" ref="F814" ca="1">IF(C814="3_art",IF(E814=_xludf.XLOOKUP(B814,#REF!,#REF!),"",_xludf.XLOOKUP(B814,#REF!,#REF!)),IF(C814="2_familj",IF(E814=_xludf.XLOOKUP(B814,#REF!,#REF!),"",_xludf.XLOOKUP(B814,#REF!,#REF!)),""))</f>
        <v>#NAME?</v>
      </c>
      <c r="G814" s="20" t="str">
        <f t="shared" si="18"/>
        <v>Ny plats</v>
      </c>
      <c r="H814" s="20">
        <v>812</v>
      </c>
      <c r="I814" s="20">
        <v>811</v>
      </c>
      <c r="J814" s="38" t="s">
        <v>42</v>
      </c>
      <c r="K814" s="39" t="s">
        <v>2431</v>
      </c>
      <c r="L814" s="34" t="s">
        <v>2432</v>
      </c>
      <c r="M814" s="34" t="s">
        <v>2433</v>
      </c>
      <c r="N814" s="24"/>
      <c r="O814" s="25"/>
      <c r="P814" s="91"/>
      <c r="Q814" s="92"/>
      <c r="R814" s="92"/>
      <c r="S814" s="92"/>
      <c r="T814" s="92"/>
      <c r="U814" s="92"/>
      <c r="V814" s="92"/>
      <c r="W814" s="92"/>
      <c r="X814" s="92"/>
      <c r="Y814" s="92"/>
      <c r="Z814" s="92"/>
      <c r="AA814" s="92"/>
      <c r="AB814" s="92"/>
      <c r="AC814" s="92"/>
      <c r="AD814" s="92"/>
      <c r="AE814" s="92"/>
      <c r="AF814" s="92"/>
      <c r="AG814" s="92"/>
      <c r="AH814" s="92"/>
      <c r="AI814" s="92"/>
    </row>
    <row r="815" spans="1:35" ht="13.5" customHeight="1">
      <c r="A815" s="19" t="e">
        <f t="shared" ca="1" si="15"/>
        <v>#NAME?</v>
      </c>
      <c r="B815" s="19" t="e">
        <f t="array" aca="1" ref="B815" ca="1">_xludf.XLOOKUP(D815,#REF!,#REF!)</f>
        <v>#NAME?</v>
      </c>
      <c r="C815" s="19" t="str">
        <f t="shared" si="16"/>
        <v>3_art</v>
      </c>
      <c r="D815" s="19" t="str">
        <f t="shared" si="17"/>
        <v>Remiz macronyx</v>
      </c>
      <c r="E815" s="19" t="str">
        <f t="shared" si="19"/>
        <v>Black-headed Penduline Tit</v>
      </c>
      <c r="F815" s="20" t="e">
        <f t="array" aca="1" ref="F815" ca="1">IF(C815="3_art",IF(E815=_xludf.XLOOKUP(B815,#REF!,#REF!),"",_xludf.XLOOKUP(B815,#REF!,#REF!)),IF(C815="2_familj",IF(E815=_xludf.XLOOKUP(B815,#REF!,#REF!),"",_xludf.XLOOKUP(B815,#REF!,#REF!)),""))</f>
        <v>#NAME?</v>
      </c>
      <c r="G815" s="20" t="str">
        <f t="shared" si="18"/>
        <v>Ny plats</v>
      </c>
      <c r="H815" s="20">
        <v>811</v>
      </c>
      <c r="I815" s="20">
        <v>812</v>
      </c>
      <c r="J815" s="38" t="s">
        <v>42</v>
      </c>
      <c r="K815" s="39" t="s">
        <v>2434</v>
      </c>
      <c r="L815" s="34" t="s">
        <v>2435</v>
      </c>
      <c r="M815" s="34" t="s">
        <v>2436</v>
      </c>
      <c r="N815" s="24"/>
      <c r="O815" s="25"/>
      <c r="P815" s="91"/>
      <c r="Q815" s="92"/>
      <c r="R815" s="92"/>
      <c r="S815" s="92"/>
      <c r="T815" s="92"/>
      <c r="U815" s="92"/>
      <c r="V815" s="92"/>
      <c r="W815" s="92"/>
      <c r="X815" s="92"/>
      <c r="Y815" s="92"/>
      <c r="Z815" s="92"/>
      <c r="AA815" s="92"/>
      <c r="AB815" s="92"/>
      <c r="AC815" s="92"/>
      <c r="AD815" s="92"/>
      <c r="AE815" s="92"/>
      <c r="AF815" s="92"/>
      <c r="AG815" s="92"/>
      <c r="AH815" s="92"/>
      <c r="AI815" s="92"/>
    </row>
    <row r="816" spans="1:35" ht="13.5" customHeight="1">
      <c r="A816" s="19" t="e">
        <f t="shared" ca="1" si="15"/>
        <v>#NAME?</v>
      </c>
      <c r="B816" s="19" t="e">
        <f t="array" aca="1" ref="B816" ca="1">_xludf.XLOOKUP(D816,#REF!,#REF!)</f>
        <v>#NAME?</v>
      </c>
      <c r="C816" s="19" t="str">
        <f t="shared" si="16"/>
        <v>2_familj</v>
      </c>
      <c r="D816" s="19" t="str">
        <f t="shared" si="17"/>
        <v>Paridae</v>
      </c>
      <c r="E816" s="19" t="str">
        <f t="shared" si="19"/>
        <v>Tits, Chickadees</v>
      </c>
      <c r="F816" s="20" t="e">
        <f t="array" aca="1" ref="F816" ca="1">IF(C816="3_art",IF(E816=_xludf.XLOOKUP(B816,#REF!,#REF!),"",_xludf.XLOOKUP(B816,#REF!,#REF!)),IF(C816="2_familj",IF(E816=_xludf.XLOOKUP(B816,#REF!,#REF!),"",_xludf.XLOOKUP(B816,#REF!,#REF!)),""))</f>
        <v>#NAME?</v>
      </c>
      <c r="G816" s="20" t="str">
        <f t="shared" si="18"/>
        <v/>
      </c>
      <c r="H816" s="20">
        <v>813</v>
      </c>
      <c r="I816" s="20">
        <v>813</v>
      </c>
      <c r="J816" s="38"/>
      <c r="K816" s="56" t="s">
        <v>2437</v>
      </c>
      <c r="L816" s="30" t="s">
        <v>2438</v>
      </c>
      <c r="M816" s="30" t="s">
        <v>2439</v>
      </c>
      <c r="N816" s="24"/>
      <c r="O816" s="25"/>
      <c r="P816" s="91"/>
      <c r="Q816" s="92"/>
      <c r="R816" s="92"/>
      <c r="S816" s="92"/>
      <c r="T816" s="92"/>
      <c r="U816" s="92"/>
      <c r="V816" s="92"/>
      <c r="W816" s="92"/>
      <c r="X816" s="92"/>
      <c r="Y816" s="92"/>
      <c r="Z816" s="92"/>
      <c r="AA816" s="92"/>
      <c r="AB816" s="92"/>
      <c r="AC816" s="92"/>
      <c r="AD816" s="92"/>
      <c r="AE816" s="92"/>
      <c r="AF816" s="92"/>
      <c r="AG816" s="92"/>
      <c r="AH816" s="92"/>
      <c r="AI816" s="92"/>
    </row>
    <row r="817" spans="1:35" ht="13.5" customHeight="1">
      <c r="A817" s="19" t="e">
        <f t="shared" ca="1" si="15"/>
        <v>#NAME?</v>
      </c>
      <c r="B817" s="19" t="e">
        <f t="array" aca="1" ref="B817" ca="1">_xludf.XLOOKUP(D817,#REF!,#REF!)</f>
        <v>#NAME?</v>
      </c>
      <c r="C817" s="19" t="str">
        <f t="shared" si="16"/>
        <v>3_art</v>
      </c>
      <c r="D817" s="19" t="str">
        <f t="shared" si="17"/>
        <v>Cyanistes teneriffae</v>
      </c>
      <c r="E817" s="19" t="str">
        <f t="shared" si="19"/>
        <v>African Blue Tit</v>
      </c>
      <c r="F817" s="20" t="e">
        <f t="array" aca="1" ref="F817" ca="1">IF(C817="3_art",IF(E817=_xludf.XLOOKUP(B817,#REF!,#REF!),"",_xludf.XLOOKUP(B817,#REF!,#REF!)),IF(C817="2_familj",IF(E817=_xludf.XLOOKUP(B817,#REF!,#REF!),"",_xludf.XLOOKUP(B817,#REF!,#REF!)),""))</f>
        <v>#NAME?</v>
      </c>
      <c r="G817" s="20" t="str">
        <f t="shared" si="18"/>
        <v/>
      </c>
      <c r="H817" s="20">
        <v>814</v>
      </c>
      <c r="I817" s="20">
        <v>814</v>
      </c>
      <c r="J817" s="38" t="s">
        <v>42</v>
      </c>
      <c r="K817" s="39" t="s">
        <v>2440</v>
      </c>
      <c r="L817" s="34" t="s">
        <v>2441</v>
      </c>
      <c r="M817" s="34" t="s">
        <v>2442</v>
      </c>
      <c r="N817" s="24" t="s">
        <v>310</v>
      </c>
      <c r="O817" s="25"/>
      <c r="P817" s="40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</row>
    <row r="818" spans="1:35" ht="13.5" customHeight="1">
      <c r="A818" s="19" t="e">
        <f t="shared" ca="1" si="15"/>
        <v>#NAME?</v>
      </c>
      <c r="B818" s="19" t="e">
        <f t="array" aca="1" ref="B818" ca="1">_xludf.XLOOKUP(D818,#REF!,#REF!)</f>
        <v>#NAME?</v>
      </c>
      <c r="C818" s="19" t="str">
        <f t="shared" si="16"/>
        <v>3_art</v>
      </c>
      <c r="D818" s="19" t="str">
        <f t="shared" si="17"/>
        <v>Cyanistes cyanus</v>
      </c>
      <c r="E818" s="19" t="str">
        <f t="shared" si="19"/>
        <v>Azure Tit</v>
      </c>
      <c r="F818" s="20" t="e">
        <f t="array" aca="1" ref="F818" ca="1">IF(C818="3_art",IF(E818=_xludf.XLOOKUP(B818,#REF!,#REF!),"",_xludf.XLOOKUP(B818,#REF!,#REF!)),IF(C818="2_familj",IF(E818=_xludf.XLOOKUP(B818,#REF!,#REF!),"",_xludf.XLOOKUP(B818,#REF!,#REF!)),""))</f>
        <v>#NAME?</v>
      </c>
      <c r="G818" s="20" t="str">
        <f t="shared" si="18"/>
        <v/>
      </c>
      <c r="H818" s="20">
        <v>815</v>
      </c>
      <c r="I818" s="20">
        <v>815</v>
      </c>
      <c r="J818" s="38" t="s">
        <v>32</v>
      </c>
      <c r="K818" s="39" t="s">
        <v>2443</v>
      </c>
      <c r="L818" s="34" t="s">
        <v>2444</v>
      </c>
      <c r="M818" s="34" t="s">
        <v>2445</v>
      </c>
      <c r="N818" s="24"/>
      <c r="O818" s="25"/>
      <c r="P818" s="40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</row>
    <row r="819" spans="1:35" ht="13.5" customHeight="1">
      <c r="A819" s="19" t="e">
        <f t="shared" ca="1" si="15"/>
        <v>#NAME?</v>
      </c>
      <c r="B819" s="19" t="e">
        <f t="array" aca="1" ref="B819" ca="1">_xludf.XLOOKUP(D819,#REF!,#REF!)</f>
        <v>#NAME?</v>
      </c>
      <c r="C819" s="19" t="str">
        <f t="shared" si="16"/>
        <v>3_art</v>
      </c>
      <c r="D819" s="19" t="str">
        <f t="shared" si="17"/>
        <v>Cyanistes caeruleus</v>
      </c>
      <c r="E819" s="19" t="str">
        <f t="shared" si="19"/>
        <v>Eurasian Blue Tit</v>
      </c>
      <c r="F819" s="20" t="e">
        <f t="array" aca="1" ref="F819" ca="1">IF(C819="3_art",IF(E819=_xludf.XLOOKUP(B819,#REF!,#REF!),"",_xludf.XLOOKUP(B819,#REF!,#REF!)),IF(C819="2_familj",IF(E819=_xludf.XLOOKUP(B819,#REF!,#REF!),"",_xludf.XLOOKUP(B819,#REF!,#REF!)),""))</f>
        <v>#NAME?</v>
      </c>
      <c r="G819" s="20" t="str">
        <f t="shared" si="18"/>
        <v/>
      </c>
      <c r="H819" s="20">
        <v>816</v>
      </c>
      <c r="I819" s="20">
        <v>816</v>
      </c>
      <c r="J819" s="38" t="s">
        <v>42</v>
      </c>
      <c r="K819" s="39" t="s">
        <v>2446</v>
      </c>
      <c r="L819" s="34" t="s">
        <v>2447</v>
      </c>
      <c r="M819" s="34" t="s">
        <v>2448</v>
      </c>
      <c r="N819" s="24"/>
      <c r="O819" s="25"/>
      <c r="P819" s="40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</row>
    <row r="820" spans="1:35" ht="13.5" customHeight="1">
      <c r="A820" s="19" t="e">
        <f t="shared" ca="1" si="15"/>
        <v>#NAME?</v>
      </c>
      <c r="B820" s="19" t="e">
        <f t="array" aca="1" ref="B820" ca="1">_xludf.XLOOKUP(D820,#REF!,#REF!)</f>
        <v>#NAME?</v>
      </c>
      <c r="C820" s="19" t="str">
        <f t="shared" si="16"/>
        <v>3_art</v>
      </c>
      <c r="D820" s="19" t="str">
        <f t="shared" si="17"/>
        <v>Parus major</v>
      </c>
      <c r="E820" s="19" t="str">
        <f t="shared" si="19"/>
        <v>Great Tit</v>
      </c>
      <c r="F820" s="20" t="e">
        <f t="array" aca="1" ref="F820" ca="1">IF(C820="3_art",IF(E820=_xludf.XLOOKUP(B820,#REF!,#REF!),"",_xludf.XLOOKUP(B820,#REF!,#REF!)),IF(C820="2_familj",IF(E820=_xludf.XLOOKUP(B820,#REF!,#REF!),"",_xludf.XLOOKUP(B820,#REF!,#REF!)),""))</f>
        <v>#NAME?</v>
      </c>
      <c r="G820" s="20" t="str">
        <f t="shared" si="18"/>
        <v/>
      </c>
      <c r="H820" s="20">
        <v>817</v>
      </c>
      <c r="I820" s="20">
        <v>817</v>
      </c>
      <c r="J820" s="38" t="s">
        <v>42</v>
      </c>
      <c r="K820" s="44" t="s">
        <v>2449</v>
      </c>
      <c r="L820" s="34" t="s">
        <v>2450</v>
      </c>
      <c r="M820" s="34" t="s">
        <v>2451</v>
      </c>
      <c r="N820" s="24"/>
      <c r="O820" s="25"/>
      <c r="P820" s="40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</row>
    <row r="821" spans="1:35" ht="13.5" customHeight="1">
      <c r="A821" s="19" t="e">
        <f t="shared" ca="1" si="15"/>
        <v>#NAME?</v>
      </c>
      <c r="B821" s="19" t="e">
        <f t="array" aca="1" ref="B821" ca="1">_xludf.XLOOKUP(D821,#REF!,#REF!)</f>
        <v>#NAME?</v>
      </c>
      <c r="C821" s="19" t="str">
        <f t="shared" si="16"/>
        <v>3_art</v>
      </c>
      <c r="D821" s="19" t="str">
        <f t="shared" si="17"/>
        <v>Periparus ater</v>
      </c>
      <c r="E821" s="19" t="str">
        <f t="shared" si="19"/>
        <v>Coal Tit</v>
      </c>
      <c r="F821" s="20" t="e">
        <f t="array" aca="1" ref="F821" ca="1">IF(C821="3_art",IF(E821=_xludf.XLOOKUP(B821,#REF!,#REF!),"",_xludf.XLOOKUP(B821,#REF!,#REF!)),IF(C821="2_familj",IF(E821=_xludf.XLOOKUP(B821,#REF!,#REF!),"",_xludf.XLOOKUP(B821,#REF!,#REF!)),""))</f>
        <v>#NAME?</v>
      </c>
      <c r="G821" s="20" t="str">
        <f t="shared" si="18"/>
        <v/>
      </c>
      <c r="H821" s="20">
        <v>818</v>
      </c>
      <c r="I821" s="20">
        <v>818</v>
      </c>
      <c r="J821" s="38" t="s">
        <v>42</v>
      </c>
      <c r="K821" s="44" t="s">
        <v>2452</v>
      </c>
      <c r="L821" s="34" t="s">
        <v>2453</v>
      </c>
      <c r="M821" s="34" t="s">
        <v>2454</v>
      </c>
      <c r="N821" s="24"/>
      <c r="O821" s="24"/>
      <c r="P821" s="25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</row>
    <row r="822" spans="1:35" ht="13.5" customHeight="1">
      <c r="A822" s="19" t="e">
        <f t="shared" ca="1" si="15"/>
        <v>#NAME?</v>
      </c>
      <c r="B822" s="19" t="e">
        <f t="array" aca="1" ref="B822" ca="1">_xludf.XLOOKUP(D822,#REF!,#REF!)</f>
        <v>#NAME?</v>
      </c>
      <c r="C822" s="19" t="str">
        <f t="shared" si="16"/>
        <v>3_art</v>
      </c>
      <c r="D822" s="19" t="str">
        <f t="shared" si="17"/>
        <v>Lophophanes cristatus</v>
      </c>
      <c r="E822" s="19" t="str">
        <f t="shared" si="19"/>
        <v>Crested Tit</v>
      </c>
      <c r="F822" s="20" t="e">
        <f t="array" aca="1" ref="F822" ca="1">IF(C822="3_art",IF(E822=_xludf.XLOOKUP(B822,#REF!,#REF!),"",_xludf.XLOOKUP(B822,#REF!,#REF!)),IF(C822="2_familj",IF(E822=_xludf.XLOOKUP(B822,#REF!,#REF!),"",_xludf.XLOOKUP(B822,#REF!,#REF!)),""))</f>
        <v>#NAME?</v>
      </c>
      <c r="G822" s="20" t="str">
        <f t="shared" si="18"/>
        <v/>
      </c>
      <c r="H822" s="20">
        <v>819</v>
      </c>
      <c r="I822" s="20">
        <v>819</v>
      </c>
      <c r="J822" s="38" t="s">
        <v>42</v>
      </c>
      <c r="K822" s="44" t="s">
        <v>2455</v>
      </c>
      <c r="L822" s="34" t="s">
        <v>2456</v>
      </c>
      <c r="M822" s="34" t="s">
        <v>2457</v>
      </c>
      <c r="N822" s="24"/>
      <c r="O822" s="24"/>
      <c r="P822" s="25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</row>
    <row r="823" spans="1:35" ht="13.5" customHeight="1">
      <c r="A823" s="19" t="e">
        <f t="shared" ca="1" si="15"/>
        <v>#NAME?</v>
      </c>
      <c r="B823" s="19" t="e">
        <f t="array" aca="1" ref="B823" ca="1">_xludf.XLOOKUP(D823,#REF!,#REF!)</f>
        <v>#NAME?</v>
      </c>
      <c r="C823" s="19" t="str">
        <f t="shared" si="16"/>
        <v>3_art</v>
      </c>
      <c r="D823" s="19" t="str">
        <f t="shared" si="17"/>
        <v>Poecile lugubris</v>
      </c>
      <c r="E823" s="19" t="str">
        <f t="shared" si="19"/>
        <v>Sombre Tit</v>
      </c>
      <c r="F823" s="20" t="e">
        <f t="array" aca="1" ref="F823" ca="1">IF(C823="3_art",IF(E823=_xludf.XLOOKUP(B823,#REF!,#REF!),"",_xludf.XLOOKUP(B823,#REF!,#REF!)),IF(C823="2_familj",IF(E823=_xludf.XLOOKUP(B823,#REF!,#REF!),"",_xludf.XLOOKUP(B823,#REF!,#REF!)),""))</f>
        <v>#NAME?</v>
      </c>
      <c r="G823" s="20" t="str">
        <f t="shared" si="18"/>
        <v/>
      </c>
      <c r="H823" s="20">
        <v>820</v>
      </c>
      <c r="I823" s="20">
        <v>820</v>
      </c>
      <c r="J823" s="38" t="s">
        <v>42</v>
      </c>
      <c r="K823" s="39" t="s">
        <v>2458</v>
      </c>
      <c r="L823" s="34" t="s">
        <v>2459</v>
      </c>
      <c r="M823" s="34" t="s">
        <v>2460</v>
      </c>
      <c r="N823" s="24" t="s">
        <v>310</v>
      </c>
      <c r="O823" s="25"/>
      <c r="P823" s="40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</row>
    <row r="824" spans="1:35" ht="13.5" customHeight="1">
      <c r="A824" s="96" t="e">
        <f t="shared" ca="1" si="15"/>
        <v>#NAME?</v>
      </c>
      <c r="B824" s="96" t="e">
        <f t="array" aca="1" ref="B824" ca="1">_xludf.XLOOKUP(D824,#REF!,#REF!)</f>
        <v>#NAME?</v>
      </c>
      <c r="C824" s="96" t="str">
        <f t="shared" si="16"/>
        <v>3_art</v>
      </c>
      <c r="D824" s="96" t="str">
        <f t="shared" si="17"/>
        <v>Poecile palustris</v>
      </c>
      <c r="E824" s="96" t="str">
        <f t="shared" si="19"/>
        <v>Marsh Tit</v>
      </c>
      <c r="F824" s="97" t="e">
        <f t="array" aca="1" ref="F824" ca="1">IF(C824="3_art",IF(E824=_xludf.XLOOKUP(B824,#REF!,#REF!),"",_xludf.XLOOKUP(B824,#REF!,#REF!)),IF(C824="2_familj",IF(E824=_xludf.XLOOKUP(B824,#REF!,#REF!),"",_xludf.XLOOKUP(B824,#REF!,#REF!)),""))</f>
        <v>#NAME?</v>
      </c>
      <c r="G824" s="97" t="str">
        <f t="shared" si="18"/>
        <v/>
      </c>
      <c r="H824" s="97">
        <v>821</v>
      </c>
      <c r="I824" s="97">
        <v>821</v>
      </c>
      <c r="J824" s="98" t="s">
        <v>42</v>
      </c>
      <c r="K824" s="39" t="s">
        <v>2461</v>
      </c>
      <c r="L824" s="34" t="s">
        <v>2462</v>
      </c>
      <c r="M824" s="34" t="s">
        <v>2463</v>
      </c>
      <c r="N824" s="24"/>
      <c r="O824" s="25"/>
      <c r="P824" s="40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</row>
    <row r="825" spans="1:35" ht="13.5" customHeight="1">
      <c r="A825" s="96" t="e">
        <f t="shared" ca="1" si="15"/>
        <v>#NAME?</v>
      </c>
      <c r="B825" s="96" t="e">
        <f t="array" aca="1" ref="B825" ca="1">_xludf.XLOOKUP(D825,#REF!,#REF!)</f>
        <v>#NAME?</v>
      </c>
      <c r="C825" s="96" t="str">
        <f t="shared" si="16"/>
        <v>3_art</v>
      </c>
      <c r="D825" s="96" t="str">
        <f t="shared" si="17"/>
        <v>Poecile hyrcanus</v>
      </c>
      <c r="E825" s="96" t="str">
        <f t="shared" si="19"/>
        <v>Caspian Tit</v>
      </c>
      <c r="F825" s="97" t="e">
        <f t="array" aca="1" ref="F825" ca="1">IF(C825="3_art",IF(E825=_xludf.XLOOKUP(B825,#REF!,#REF!),"",_xludf.XLOOKUP(B825,#REF!,#REF!)),IF(C825="2_familj",IF(E825=_xludf.XLOOKUP(B825,#REF!,#REF!),"",_xludf.XLOOKUP(B825,#REF!,#REF!)),""))</f>
        <v>#NAME?</v>
      </c>
      <c r="G825" s="97" t="str">
        <f t="shared" si="18"/>
        <v/>
      </c>
      <c r="H825" s="97">
        <v>822</v>
      </c>
      <c r="I825" s="97">
        <v>822</v>
      </c>
      <c r="J825" s="98" t="s">
        <v>42</v>
      </c>
      <c r="K825" s="39" t="s">
        <v>2464</v>
      </c>
      <c r="L825" s="34" t="s">
        <v>2465</v>
      </c>
      <c r="M825" s="34" t="s">
        <v>2466</v>
      </c>
      <c r="N825" s="24" t="s">
        <v>310</v>
      </c>
      <c r="O825" s="25"/>
      <c r="P825" s="40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</row>
    <row r="826" spans="1:35" ht="13.5" customHeight="1">
      <c r="A826" s="19" t="e">
        <f t="shared" ca="1" si="15"/>
        <v>#NAME?</v>
      </c>
      <c r="B826" s="19" t="e">
        <f t="array" aca="1" ref="B826" ca="1">_xludf.XLOOKUP(D826,#REF!,#REF!)</f>
        <v>#NAME?</v>
      </c>
      <c r="C826" s="19" t="str">
        <f t="shared" si="16"/>
        <v>3_art</v>
      </c>
      <c r="D826" s="19" t="str">
        <f t="shared" si="17"/>
        <v>Poecile montanus</v>
      </c>
      <c r="E826" s="19" t="str">
        <f t="shared" si="19"/>
        <v>Willow Tit</v>
      </c>
      <c r="F826" s="20" t="e">
        <f t="array" aca="1" ref="F826" ca="1">IF(C826="3_art",IF(E826=_xludf.XLOOKUP(B826,#REF!,#REF!),"",_xludf.XLOOKUP(B826,#REF!,#REF!)),IF(C826="2_familj",IF(E826=_xludf.XLOOKUP(B826,#REF!,#REF!),"",_xludf.XLOOKUP(B826,#REF!,#REF!)),""))</f>
        <v>#NAME?</v>
      </c>
      <c r="G826" s="20" t="str">
        <f t="shared" si="18"/>
        <v/>
      </c>
      <c r="H826" s="20">
        <v>823</v>
      </c>
      <c r="I826" s="20">
        <v>823</v>
      </c>
      <c r="J826" s="38" t="s">
        <v>42</v>
      </c>
      <c r="K826" s="39" t="s">
        <v>2467</v>
      </c>
      <c r="L826" s="34" t="s">
        <v>2468</v>
      </c>
      <c r="M826" s="34" t="s">
        <v>2469</v>
      </c>
      <c r="N826" s="24"/>
      <c r="O826" s="25"/>
      <c r="P826" s="40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</row>
    <row r="827" spans="1:35" ht="13.5" customHeight="1">
      <c r="A827" s="19" t="e">
        <f t="shared" ca="1" si="15"/>
        <v>#NAME?</v>
      </c>
      <c r="B827" s="19" t="e">
        <f t="array" aca="1" ref="B827" ca="1">_xludf.XLOOKUP(D827,#REF!,#REF!)</f>
        <v>#NAME?</v>
      </c>
      <c r="C827" s="19" t="str">
        <f t="shared" si="16"/>
        <v>3_art</v>
      </c>
      <c r="D827" s="19" t="str">
        <f t="shared" si="17"/>
        <v>Poecile cinctus</v>
      </c>
      <c r="E827" s="19" t="str">
        <f t="shared" si="19"/>
        <v>Grey-headed Chickadee</v>
      </c>
      <c r="F827" s="20" t="e">
        <f t="array" aca="1" ref="F827" ca="1">IF(C827="3_art",IF(E827=_xludf.XLOOKUP(B827,#REF!,#REF!),"",_xludf.XLOOKUP(B827,#REF!,#REF!)),IF(C827="2_familj",IF(E827=_xludf.XLOOKUP(B827,#REF!,#REF!),"",_xludf.XLOOKUP(B827,#REF!,#REF!)),""))</f>
        <v>#NAME?</v>
      </c>
      <c r="G827" s="20" t="str">
        <f t="shared" si="18"/>
        <v/>
      </c>
      <c r="H827" s="20">
        <v>824</v>
      </c>
      <c r="I827" s="20">
        <v>824</v>
      </c>
      <c r="J827" s="38" t="s">
        <v>42</v>
      </c>
      <c r="K827" s="39" t="s">
        <v>2470</v>
      </c>
      <c r="L827" s="34" t="s">
        <v>2471</v>
      </c>
      <c r="M827" s="34" t="s">
        <v>2472</v>
      </c>
      <c r="N827" s="24"/>
      <c r="O827" s="25"/>
      <c r="P827" s="40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</row>
    <row r="828" spans="1:35" ht="13.5" customHeight="1">
      <c r="A828" s="19" t="e">
        <f t="shared" ca="1" si="15"/>
        <v>#NAME?</v>
      </c>
      <c r="B828" s="19" t="e">
        <f t="array" aca="1" ref="B828" ca="1">_xludf.XLOOKUP(D828,#REF!,#REF!)</f>
        <v>#NAME?</v>
      </c>
      <c r="C828" s="19" t="str">
        <f t="shared" si="16"/>
        <v>2_familj</v>
      </c>
      <c r="D828" s="19" t="str">
        <f t="shared" si="17"/>
        <v>Panuridae</v>
      </c>
      <c r="E828" s="19" t="str">
        <f t="shared" si="19"/>
        <v>Bearded Reedling</v>
      </c>
      <c r="F828" s="20" t="e">
        <f t="array" aca="1" ref="F828" ca="1">IF(C828="3_art",IF(E828=_xludf.XLOOKUP(B828,#REF!,#REF!),"",_xludf.XLOOKUP(B828,#REF!,#REF!)),IF(C828="2_familj",IF(E828=_xludf.XLOOKUP(B828,#REF!,#REF!),"",_xludf.XLOOKUP(B828,#REF!,#REF!)),""))</f>
        <v>#NAME?</v>
      </c>
      <c r="G828" s="20" t="str">
        <f t="shared" si="18"/>
        <v/>
      </c>
      <c r="H828" s="20">
        <v>825</v>
      </c>
      <c r="I828" s="20">
        <v>825</v>
      </c>
      <c r="J828" s="38"/>
      <c r="K828" s="56" t="s">
        <v>2473</v>
      </c>
      <c r="L828" s="30" t="s">
        <v>2474</v>
      </c>
      <c r="M828" s="30" t="s">
        <v>2475</v>
      </c>
      <c r="N828" s="24"/>
      <c r="O828" s="25"/>
      <c r="P828" s="91"/>
      <c r="Q828" s="92"/>
      <c r="R828" s="92"/>
      <c r="S828" s="92"/>
      <c r="T828" s="92"/>
      <c r="U828" s="92"/>
      <c r="V828" s="92"/>
      <c r="W828" s="92"/>
      <c r="X828" s="92"/>
      <c r="Y828" s="92"/>
      <c r="Z828" s="92"/>
      <c r="AA828" s="92"/>
      <c r="AB828" s="92"/>
      <c r="AC828" s="92"/>
      <c r="AD828" s="92"/>
      <c r="AE828" s="92"/>
      <c r="AF828" s="92"/>
      <c r="AG828" s="92"/>
      <c r="AH828" s="92"/>
      <c r="AI828" s="92"/>
    </row>
    <row r="829" spans="1:35" ht="13.5" customHeight="1">
      <c r="A829" s="19" t="e">
        <f t="shared" ca="1" si="15"/>
        <v>#NAME?</v>
      </c>
      <c r="B829" s="19" t="e">
        <f t="array" aca="1" ref="B829" ca="1">_xludf.XLOOKUP(D829,#REF!,#REF!)</f>
        <v>#NAME?</v>
      </c>
      <c r="C829" s="19" t="str">
        <f t="shared" si="16"/>
        <v>3_art</v>
      </c>
      <c r="D829" s="19" t="str">
        <f t="shared" si="17"/>
        <v>Panurus biarmicus</v>
      </c>
      <c r="E829" s="19" t="str">
        <f t="shared" si="19"/>
        <v>Bearded Reedling</v>
      </c>
      <c r="F829" s="20" t="e">
        <f t="array" aca="1" ref="F829" ca="1">IF(C829="3_art",IF(E829=_xludf.XLOOKUP(B829,#REF!,#REF!),"",_xludf.XLOOKUP(B829,#REF!,#REF!)),IF(C829="2_familj",IF(E829=_xludf.XLOOKUP(B829,#REF!,#REF!),"",_xludf.XLOOKUP(B829,#REF!,#REF!)),""))</f>
        <v>#NAME?</v>
      </c>
      <c r="G829" s="20" t="str">
        <f t="shared" si="18"/>
        <v/>
      </c>
      <c r="H829" s="20">
        <v>826</v>
      </c>
      <c r="I829" s="20">
        <v>826</v>
      </c>
      <c r="J829" s="38" t="s">
        <v>42</v>
      </c>
      <c r="K829" s="44" t="s">
        <v>2476</v>
      </c>
      <c r="L829" s="34" t="s">
        <v>2477</v>
      </c>
      <c r="M829" s="34" t="s">
        <v>2475</v>
      </c>
      <c r="N829" s="24"/>
      <c r="O829" s="25"/>
      <c r="P829" s="40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</row>
    <row r="830" spans="1:35" ht="13.5" customHeight="1">
      <c r="A830" s="19" t="e">
        <f t="shared" ca="1" si="15"/>
        <v>#NAME?</v>
      </c>
      <c r="B830" s="19" t="e">
        <f t="array" aca="1" ref="B830" ca="1">_xludf.XLOOKUP(D830,#REF!,#REF!)</f>
        <v>#NAME?</v>
      </c>
      <c r="C830" s="19" t="str">
        <f t="shared" si="16"/>
        <v>2_familj</v>
      </c>
      <c r="D830" s="19" t="str">
        <f t="shared" si="17"/>
        <v>Alaudidae</v>
      </c>
      <c r="E830" s="19" t="str">
        <f t="shared" si="19"/>
        <v>Larks</v>
      </c>
      <c r="F830" s="20" t="e">
        <f t="array" aca="1" ref="F830" ca="1">IF(C830="3_art",IF(E830=_xludf.XLOOKUP(B830,#REF!,#REF!),"",_xludf.XLOOKUP(B830,#REF!,#REF!)),IF(C830="2_familj",IF(E830=_xludf.XLOOKUP(B830,#REF!,#REF!),"",_xludf.XLOOKUP(B830,#REF!,#REF!)),""))</f>
        <v>#NAME?</v>
      </c>
      <c r="G830" s="20" t="str">
        <f t="shared" si="18"/>
        <v/>
      </c>
      <c r="H830" s="20">
        <v>827</v>
      </c>
      <c r="I830" s="20">
        <v>827</v>
      </c>
      <c r="J830" s="38"/>
      <c r="K830" s="56" t="s">
        <v>2478</v>
      </c>
      <c r="L830" s="30" t="s">
        <v>2479</v>
      </c>
      <c r="M830" s="30" t="s">
        <v>2480</v>
      </c>
      <c r="N830" s="24"/>
      <c r="O830" s="25"/>
      <c r="P830" s="91"/>
      <c r="Q830" s="92"/>
      <c r="R830" s="92"/>
      <c r="S830" s="92"/>
      <c r="T830" s="92"/>
      <c r="U830" s="92"/>
      <c r="V830" s="92"/>
      <c r="W830" s="92"/>
      <c r="X830" s="92"/>
      <c r="Y830" s="92"/>
      <c r="Z830" s="92"/>
      <c r="AA830" s="92"/>
      <c r="AB830" s="92"/>
      <c r="AC830" s="92"/>
      <c r="AD830" s="92"/>
      <c r="AE830" s="92"/>
      <c r="AF830" s="92"/>
      <c r="AG830" s="92"/>
      <c r="AH830" s="92"/>
      <c r="AI830" s="92"/>
    </row>
    <row r="831" spans="1:35" ht="13.5" customHeight="1">
      <c r="A831" s="19" t="e">
        <f t="shared" ca="1" si="15"/>
        <v>#NAME?</v>
      </c>
      <c r="B831" s="19" t="e">
        <f t="array" aca="1" ref="B831" ca="1">_xludf.XLOOKUP(D831,#REF!,#REF!)</f>
        <v>#NAME?</v>
      </c>
      <c r="C831" s="19" t="str">
        <f t="shared" si="16"/>
        <v>3_art</v>
      </c>
      <c r="D831" s="19" t="str">
        <f t="shared" si="17"/>
        <v>Alaemon alaudipes</v>
      </c>
      <c r="E831" s="19" t="str">
        <f t="shared" si="19"/>
        <v>Greater Hoopoe-Lark</v>
      </c>
      <c r="F831" s="20" t="e">
        <f t="array" aca="1" ref="F831" ca="1">IF(C831="3_art",IF(E831=_xludf.XLOOKUP(B831,#REF!,#REF!),"",_xludf.XLOOKUP(B831,#REF!,#REF!)),IF(C831="2_familj",IF(E831=_xludf.XLOOKUP(B831,#REF!,#REF!),"",_xludf.XLOOKUP(B831,#REF!,#REF!)),""))</f>
        <v>#NAME?</v>
      </c>
      <c r="G831" s="20" t="str">
        <f t="shared" si="18"/>
        <v/>
      </c>
      <c r="H831" s="20">
        <v>828</v>
      </c>
      <c r="I831" s="20">
        <v>828</v>
      </c>
      <c r="J831" s="38" t="s">
        <v>42</v>
      </c>
      <c r="K831" s="44" t="s">
        <v>2481</v>
      </c>
      <c r="L831" s="34" t="s">
        <v>2482</v>
      </c>
      <c r="M831" s="34" t="s">
        <v>2483</v>
      </c>
      <c r="N831" s="24"/>
      <c r="O831" s="25"/>
      <c r="P831" s="40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</row>
    <row r="832" spans="1:35" ht="13.5" customHeight="1">
      <c r="A832" s="19" t="e">
        <f t="shared" ca="1" si="15"/>
        <v>#NAME?</v>
      </c>
      <c r="B832" s="19" t="e">
        <f t="array" aca="1" ref="B832" ca="1">_xludf.XLOOKUP(D832,#REF!,#REF!)</f>
        <v>#NAME?</v>
      </c>
      <c r="C832" s="19" t="str">
        <f t="shared" si="16"/>
        <v>3_art</v>
      </c>
      <c r="D832" s="19" t="str">
        <f t="shared" si="17"/>
        <v>Ramphocoris clotbey</v>
      </c>
      <c r="E832" s="19" t="str">
        <f t="shared" si="19"/>
        <v>Thick-billed Lark</v>
      </c>
      <c r="F832" s="20" t="e">
        <f t="array" aca="1" ref="F832" ca="1">IF(C832="3_art",IF(E832=_xludf.XLOOKUP(B832,#REF!,#REF!),"",_xludf.XLOOKUP(B832,#REF!,#REF!)),IF(C832="2_familj",IF(E832=_xludf.XLOOKUP(B832,#REF!,#REF!),"",_xludf.XLOOKUP(B832,#REF!,#REF!)),""))</f>
        <v>#NAME?</v>
      </c>
      <c r="G832" s="20" t="str">
        <f t="shared" si="18"/>
        <v/>
      </c>
      <c r="H832" s="20">
        <v>829</v>
      </c>
      <c r="I832" s="20">
        <v>829</v>
      </c>
      <c r="J832" s="38" t="s">
        <v>42</v>
      </c>
      <c r="K832" s="44" t="s">
        <v>2484</v>
      </c>
      <c r="L832" s="34" t="s">
        <v>2485</v>
      </c>
      <c r="M832" s="34" t="s">
        <v>2486</v>
      </c>
      <c r="N832" s="24"/>
      <c r="O832" s="25"/>
      <c r="P832" s="40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</row>
    <row r="833" spans="1:35" ht="13.5" customHeight="1">
      <c r="A833" s="19" t="e">
        <f t="shared" ca="1" si="15"/>
        <v>#NAME?</v>
      </c>
      <c r="B833" s="19" t="e">
        <f t="array" aca="1" ref="B833" ca="1">_xludf.XLOOKUP(D833,#REF!,#REF!)</f>
        <v>#NAME?</v>
      </c>
      <c r="C833" s="19" t="str">
        <f t="shared" si="16"/>
        <v>3_art</v>
      </c>
      <c r="D833" s="19" t="str">
        <f t="shared" si="17"/>
        <v>Ammomanes cinctura</v>
      </c>
      <c r="E833" s="19" t="str">
        <f t="shared" si="19"/>
        <v>Bar-tailed Lark</v>
      </c>
      <c r="F833" s="20" t="e">
        <f t="array" aca="1" ref="F833" ca="1">IF(C833="3_art",IF(E833=_xludf.XLOOKUP(B833,#REF!,#REF!),"",_xludf.XLOOKUP(B833,#REF!,#REF!)),IF(C833="2_familj",IF(E833=_xludf.XLOOKUP(B833,#REF!,#REF!),"",_xludf.XLOOKUP(B833,#REF!,#REF!)),""))</f>
        <v>#NAME?</v>
      </c>
      <c r="G833" s="20" t="str">
        <f t="shared" si="18"/>
        <v/>
      </c>
      <c r="H833" s="20">
        <v>830</v>
      </c>
      <c r="I833" s="20">
        <v>830</v>
      </c>
      <c r="J833" s="38" t="s">
        <v>42</v>
      </c>
      <c r="K833" s="39" t="s">
        <v>2487</v>
      </c>
      <c r="L833" s="34" t="s">
        <v>2488</v>
      </c>
      <c r="M833" s="34" t="s">
        <v>2489</v>
      </c>
      <c r="N833" s="24"/>
      <c r="O833" s="25"/>
      <c r="P833" s="40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</row>
    <row r="834" spans="1:35" ht="13.5" customHeight="1">
      <c r="A834" s="19" t="e">
        <f t="shared" ca="1" si="15"/>
        <v>#NAME?</v>
      </c>
      <c r="B834" s="19" t="e">
        <f t="array" aca="1" ref="B834" ca="1">_xludf.XLOOKUP(D834,#REF!,#REF!)</f>
        <v>#NAME?</v>
      </c>
      <c r="C834" s="19" t="str">
        <f t="shared" si="16"/>
        <v>3_art</v>
      </c>
      <c r="D834" s="19" t="str">
        <f t="shared" si="17"/>
        <v>Ammomanes deserti</v>
      </c>
      <c r="E834" s="19" t="str">
        <f t="shared" si="19"/>
        <v>Desert Lark</v>
      </c>
      <c r="F834" s="20" t="e">
        <f t="array" aca="1" ref="F834" ca="1">IF(C834="3_art",IF(E834=_xludf.XLOOKUP(B834,#REF!,#REF!),"",_xludf.XLOOKUP(B834,#REF!,#REF!)),IF(C834="2_familj",IF(E834=_xludf.XLOOKUP(B834,#REF!,#REF!),"",_xludf.XLOOKUP(B834,#REF!,#REF!)),""))</f>
        <v>#NAME?</v>
      </c>
      <c r="G834" s="20" t="str">
        <f t="shared" si="18"/>
        <v/>
      </c>
      <c r="H834" s="20">
        <v>831</v>
      </c>
      <c r="I834" s="20">
        <v>831</v>
      </c>
      <c r="J834" s="38" t="s">
        <v>42</v>
      </c>
      <c r="K834" s="39" t="s">
        <v>2490</v>
      </c>
      <c r="L834" s="34" t="s">
        <v>2491</v>
      </c>
      <c r="M834" s="34" t="s">
        <v>2492</v>
      </c>
      <c r="N834" s="24"/>
      <c r="O834" s="25"/>
      <c r="P834" s="40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</row>
    <row r="835" spans="1:35" ht="13.5" customHeight="1">
      <c r="A835" s="19" t="e">
        <f t="shared" ca="1" si="15"/>
        <v>#NAME?</v>
      </c>
      <c r="B835" s="19" t="e">
        <f t="array" aca="1" ref="B835" ca="1">_xludf.XLOOKUP(D835,#REF!,#REF!)</f>
        <v>#NAME?</v>
      </c>
      <c r="C835" s="19" t="str">
        <f t="shared" si="16"/>
        <v>3_art</v>
      </c>
      <c r="D835" s="19" t="str">
        <f t="shared" si="17"/>
        <v>Eremopterix signatus</v>
      </c>
      <c r="E835" s="19" t="str">
        <f t="shared" si="19"/>
        <v>Chestnut-headed Sparrow-lark</v>
      </c>
      <c r="F835" s="20" t="e">
        <f t="array" aca="1" ref="F835" ca="1">IF(C835="3_art",IF(E835=_xludf.XLOOKUP(B835,#REF!,#REF!),"",_xludf.XLOOKUP(B835,#REF!,#REF!)),IF(C835="2_familj",IF(E835=_xludf.XLOOKUP(B835,#REF!,#REF!),"",_xludf.XLOOKUP(B835,#REF!,#REF!)),""))</f>
        <v>#NAME?</v>
      </c>
      <c r="G835" s="20" t="str">
        <f t="shared" si="18"/>
        <v/>
      </c>
      <c r="H835" s="20">
        <v>832</v>
      </c>
      <c r="I835" s="20">
        <v>832</v>
      </c>
      <c r="J835" s="38" t="s">
        <v>32</v>
      </c>
      <c r="K835" s="39" t="s">
        <v>2493</v>
      </c>
      <c r="L835" s="34" t="s">
        <v>2494</v>
      </c>
      <c r="M835" s="34" t="s">
        <v>2495</v>
      </c>
      <c r="N835" s="24"/>
      <c r="O835" s="25"/>
      <c r="P835" s="40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</row>
    <row r="836" spans="1:35" ht="13.5" customHeight="1">
      <c r="A836" s="19" t="e">
        <f t="shared" ca="1" si="15"/>
        <v>#NAME?</v>
      </c>
      <c r="B836" s="19" t="e">
        <f t="array" aca="1" ref="B836" ca="1">_xludf.XLOOKUP(D836,#REF!,#REF!)</f>
        <v>#NAME?</v>
      </c>
      <c r="C836" s="19" t="str">
        <f t="shared" si="16"/>
        <v>3_art</v>
      </c>
      <c r="D836" s="19" t="str">
        <f t="shared" si="17"/>
        <v>Eremopterix nigriceps</v>
      </c>
      <c r="E836" s="19" t="str">
        <f t="shared" si="19"/>
        <v>Black-crowned Sparrow-lark</v>
      </c>
      <c r="F836" s="20" t="e">
        <f t="array" aca="1" ref="F836" ca="1">IF(C836="3_art",IF(E836=_xludf.XLOOKUP(B836,#REF!,#REF!),"",_xludf.XLOOKUP(B836,#REF!,#REF!)),IF(C836="2_familj",IF(E836=_xludf.XLOOKUP(B836,#REF!,#REF!),"",_xludf.XLOOKUP(B836,#REF!,#REF!)),""))</f>
        <v>#NAME?</v>
      </c>
      <c r="G836" s="20" t="str">
        <f t="shared" si="18"/>
        <v/>
      </c>
      <c r="H836" s="20">
        <v>833</v>
      </c>
      <c r="I836" s="20">
        <v>833</v>
      </c>
      <c r="J836" s="38" t="s">
        <v>42</v>
      </c>
      <c r="K836" s="39" t="s">
        <v>2496</v>
      </c>
      <c r="L836" s="34" t="s">
        <v>2497</v>
      </c>
      <c r="M836" s="34" t="s">
        <v>2498</v>
      </c>
      <c r="N836" s="24"/>
      <c r="O836" s="25"/>
      <c r="P836" s="40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</row>
    <row r="837" spans="1:35" ht="13.5" customHeight="1">
      <c r="A837" s="19" t="e">
        <f t="shared" ca="1" si="15"/>
        <v>#NAME?</v>
      </c>
      <c r="B837" s="19" t="e">
        <f t="array" aca="1" ref="B837" ca="1">_xludf.XLOOKUP(D837,#REF!,#REF!)</f>
        <v>#NAME?</v>
      </c>
      <c r="C837" s="19" t="str">
        <f t="shared" si="16"/>
        <v>3_art</v>
      </c>
      <c r="D837" s="19" t="str">
        <f t="shared" si="17"/>
        <v>Mirafra javanica</v>
      </c>
      <c r="E837" s="19" t="str">
        <f t="shared" si="19"/>
        <v>Singing Bush Lark</v>
      </c>
      <c r="F837" s="20" t="e">
        <f t="array" aca="1" ref="F837" ca="1">IF(C837="3_art",IF(E837=_xludf.XLOOKUP(B837,#REF!,#REF!),"",_xludf.XLOOKUP(B837,#REF!,#REF!)),IF(C837="2_familj",IF(E837=_xludf.XLOOKUP(B837,#REF!,#REF!),"",_xludf.XLOOKUP(B837,#REF!,#REF!)),""))</f>
        <v>#NAME?</v>
      </c>
      <c r="G837" s="20" t="str">
        <f t="shared" si="18"/>
        <v/>
      </c>
      <c r="H837" s="20">
        <v>834</v>
      </c>
      <c r="I837" s="20">
        <v>834</v>
      </c>
      <c r="J837" s="38" t="s">
        <v>42</v>
      </c>
      <c r="K837" s="39" t="s">
        <v>2499</v>
      </c>
      <c r="L837" s="34" t="s">
        <v>2500</v>
      </c>
      <c r="M837" s="34" t="s">
        <v>2501</v>
      </c>
      <c r="N837" s="24" t="s">
        <v>105</v>
      </c>
      <c r="O837" s="25"/>
      <c r="P837" s="40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</row>
    <row r="838" spans="1:35" ht="13.5" customHeight="1">
      <c r="A838" s="19" t="e">
        <f t="shared" ca="1" si="15"/>
        <v>#NAME?</v>
      </c>
      <c r="B838" s="19" t="e">
        <f t="array" aca="1" ref="B838" ca="1">_xludf.XLOOKUP(D838,#REF!,#REF!)</f>
        <v>#NAME?</v>
      </c>
      <c r="C838" s="19" t="str">
        <f t="shared" si="16"/>
        <v>3_art</v>
      </c>
      <c r="D838" s="19" t="str">
        <f t="shared" si="17"/>
        <v>Lullula arborea</v>
      </c>
      <c r="E838" s="19" t="str">
        <f t="shared" si="19"/>
        <v>Woodlark</v>
      </c>
      <c r="F838" s="20" t="e">
        <f t="array" aca="1" ref="F838" ca="1">IF(C838="3_art",IF(E838=_xludf.XLOOKUP(B838,#REF!,#REF!),"",_xludf.XLOOKUP(B838,#REF!,#REF!)),IF(C838="2_familj",IF(E838=_xludf.XLOOKUP(B838,#REF!,#REF!),"",_xludf.XLOOKUP(B838,#REF!,#REF!)),""))</f>
        <v>#NAME?</v>
      </c>
      <c r="G838" s="20" t="str">
        <f t="shared" si="18"/>
        <v/>
      </c>
      <c r="H838" s="20">
        <v>835</v>
      </c>
      <c r="I838" s="20">
        <v>835</v>
      </c>
      <c r="J838" s="38" t="s">
        <v>42</v>
      </c>
      <c r="K838" s="39" t="s">
        <v>2502</v>
      </c>
      <c r="L838" s="34" t="s">
        <v>2503</v>
      </c>
      <c r="M838" s="34" t="s">
        <v>2504</v>
      </c>
      <c r="N838" s="24"/>
      <c r="O838" s="25"/>
      <c r="P838" s="40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</row>
    <row r="839" spans="1:35" ht="13.5" customHeight="1">
      <c r="A839" s="19" t="e">
        <f t="shared" ca="1" si="15"/>
        <v>#NAME?</v>
      </c>
      <c r="B839" s="19" t="e">
        <f t="array" aca="1" ref="B839" ca="1">_xludf.XLOOKUP(D839,#REF!,#REF!)</f>
        <v>#NAME?</v>
      </c>
      <c r="C839" s="19" t="str">
        <f t="shared" si="16"/>
        <v>3_art</v>
      </c>
      <c r="D839" s="19" t="str">
        <f t="shared" si="17"/>
        <v>Alauda leucoptera</v>
      </c>
      <c r="E839" s="19" t="str">
        <f t="shared" si="19"/>
        <v>White-winged Lark</v>
      </c>
      <c r="F839" s="20" t="e">
        <f t="array" aca="1" ref="F839" ca="1">IF(C839="3_art",IF(E839=_xludf.XLOOKUP(B839,#REF!,#REF!),"",_xludf.XLOOKUP(B839,#REF!,#REF!)),IF(C839="2_familj",IF(E839=_xludf.XLOOKUP(B839,#REF!,#REF!),"",_xludf.XLOOKUP(B839,#REF!,#REF!)),""))</f>
        <v>#NAME?</v>
      </c>
      <c r="G839" s="20" t="str">
        <f t="shared" si="18"/>
        <v/>
      </c>
      <c r="H839" s="20">
        <v>836</v>
      </c>
      <c r="I839" s="20">
        <v>836</v>
      </c>
      <c r="J839" s="38" t="s">
        <v>42</v>
      </c>
      <c r="K839" s="65" t="s">
        <v>2505</v>
      </c>
      <c r="L839" s="34" t="s">
        <v>2506</v>
      </c>
      <c r="M839" s="34" t="s">
        <v>2507</v>
      </c>
      <c r="N839" s="24"/>
      <c r="O839" s="25"/>
      <c r="P839" s="40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</row>
    <row r="840" spans="1:35" ht="13.5" customHeight="1">
      <c r="A840" s="19" t="e">
        <f t="shared" ca="1" si="15"/>
        <v>#NAME?</v>
      </c>
      <c r="B840" s="19" t="e">
        <f t="array" aca="1" ref="B840" ca="1">_xludf.XLOOKUP(D840,#REF!,#REF!)</f>
        <v>#NAME?</v>
      </c>
      <c r="C840" s="19" t="str">
        <f t="shared" si="16"/>
        <v>3_art</v>
      </c>
      <c r="D840" s="19" t="str">
        <f t="shared" si="17"/>
        <v>Alauda razae</v>
      </c>
      <c r="E840" s="19" t="str">
        <f t="shared" si="19"/>
        <v>Raso Lark</v>
      </c>
      <c r="F840" s="20" t="e">
        <f t="array" aca="1" ref="F840" ca="1">IF(C840="3_art",IF(E840=_xludf.XLOOKUP(B840,#REF!,#REF!),"",_xludf.XLOOKUP(B840,#REF!,#REF!)),IF(C840="2_familj",IF(E840=_xludf.XLOOKUP(B840,#REF!,#REF!),"",_xludf.XLOOKUP(B840,#REF!,#REF!)),""))</f>
        <v>#NAME?</v>
      </c>
      <c r="G840" s="20" t="str">
        <f t="shared" si="18"/>
        <v/>
      </c>
      <c r="H840" s="20">
        <v>837</v>
      </c>
      <c r="I840" s="20">
        <v>837</v>
      </c>
      <c r="J840" s="38" t="s">
        <v>42</v>
      </c>
      <c r="K840" s="39" t="s">
        <v>2508</v>
      </c>
      <c r="L840" s="35" t="s">
        <v>2509</v>
      </c>
      <c r="M840" s="34" t="s">
        <v>2510</v>
      </c>
      <c r="N840" s="24" t="s">
        <v>310</v>
      </c>
      <c r="O840" s="25"/>
      <c r="P840" s="40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</row>
    <row r="841" spans="1:35" ht="13.5" customHeight="1">
      <c r="A841" s="19" t="e">
        <f t="shared" ca="1" si="15"/>
        <v>#NAME?</v>
      </c>
      <c r="B841" s="19" t="e">
        <f t="array" aca="1" ref="B841" ca="1">_xludf.XLOOKUP(D841,#REF!,#REF!)</f>
        <v>#NAME?</v>
      </c>
      <c r="C841" s="19" t="str">
        <f t="shared" si="16"/>
        <v>3_art</v>
      </c>
      <c r="D841" s="19" t="str">
        <f t="shared" si="17"/>
        <v>Alauda gulgula</v>
      </c>
      <c r="E841" s="19" t="str">
        <f t="shared" si="19"/>
        <v>Oriental Skylark</v>
      </c>
      <c r="F841" s="20" t="e">
        <f t="array" aca="1" ref="F841" ca="1">IF(C841="3_art",IF(E841=_xludf.XLOOKUP(B841,#REF!,#REF!),"",_xludf.XLOOKUP(B841,#REF!,#REF!)),IF(C841="2_familj",IF(E841=_xludf.XLOOKUP(B841,#REF!,#REF!),"",_xludf.XLOOKUP(B841,#REF!,#REF!)),""))</f>
        <v>#NAME?</v>
      </c>
      <c r="G841" s="20" t="str">
        <f t="shared" si="18"/>
        <v/>
      </c>
      <c r="H841" s="20">
        <v>838</v>
      </c>
      <c r="I841" s="20">
        <v>838</v>
      </c>
      <c r="J841" s="38" t="s">
        <v>42</v>
      </c>
      <c r="K841" s="39" t="s">
        <v>2511</v>
      </c>
      <c r="L841" s="34" t="s">
        <v>2512</v>
      </c>
      <c r="M841" s="34" t="s">
        <v>2513</v>
      </c>
      <c r="N841" s="24"/>
      <c r="O841" s="25"/>
      <c r="P841" s="40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</row>
    <row r="842" spans="1:35" ht="13.5" customHeight="1">
      <c r="A842" s="19" t="e">
        <f t="shared" ca="1" si="15"/>
        <v>#NAME?</v>
      </c>
      <c r="B842" s="19" t="e">
        <f t="array" aca="1" ref="B842" ca="1">_xludf.XLOOKUP(D842,#REF!,#REF!)</f>
        <v>#NAME?</v>
      </c>
      <c r="C842" s="19" t="str">
        <f t="shared" si="16"/>
        <v>3_art</v>
      </c>
      <c r="D842" s="19" t="str">
        <f t="shared" si="17"/>
        <v>Alauda arvensis</v>
      </c>
      <c r="E842" s="19" t="str">
        <f t="shared" si="19"/>
        <v>Eurasian Skylark</v>
      </c>
      <c r="F842" s="20" t="e">
        <f t="array" aca="1" ref="F842" ca="1">IF(C842="3_art",IF(E842=_xludf.XLOOKUP(B842,#REF!,#REF!),"",_xludf.XLOOKUP(B842,#REF!,#REF!)),IF(C842="2_familj",IF(E842=_xludf.XLOOKUP(B842,#REF!,#REF!),"",_xludf.XLOOKUP(B842,#REF!,#REF!)),""))</f>
        <v>#NAME?</v>
      </c>
      <c r="G842" s="20" t="str">
        <f t="shared" si="18"/>
        <v/>
      </c>
      <c r="H842" s="20">
        <v>839</v>
      </c>
      <c r="I842" s="20">
        <v>839</v>
      </c>
      <c r="J842" s="38" t="s">
        <v>42</v>
      </c>
      <c r="K842" s="39" t="s">
        <v>2514</v>
      </c>
      <c r="L842" s="34" t="s">
        <v>2515</v>
      </c>
      <c r="M842" s="34" t="s">
        <v>2516</v>
      </c>
      <c r="N842" s="24"/>
      <c r="O842" s="25"/>
      <c r="P842" s="40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</row>
    <row r="843" spans="1:35" ht="13.5" customHeight="1">
      <c r="A843" s="19" t="e">
        <f t="shared" ca="1" si="15"/>
        <v>#NAME?</v>
      </c>
      <c r="B843" s="19" t="e">
        <f t="array" aca="1" ref="B843" ca="1">_xludf.XLOOKUP(D843,#REF!,#REF!)</f>
        <v>#NAME?</v>
      </c>
      <c r="C843" s="19" t="str">
        <f t="shared" si="16"/>
        <v>3_art</v>
      </c>
      <c r="D843" s="19" t="str">
        <f t="shared" si="17"/>
        <v>Galerida theklae</v>
      </c>
      <c r="E843" s="19" t="str">
        <f t="shared" si="19"/>
        <v>Thekla’s Lark</v>
      </c>
      <c r="F843" s="20" t="e">
        <f t="array" aca="1" ref="F843" ca="1">IF(C843="3_art",IF(E843=_xludf.XLOOKUP(B843,#REF!,#REF!),"",_xludf.XLOOKUP(B843,#REF!,#REF!)),IF(C843="2_familj",IF(E843=_xludf.XLOOKUP(B843,#REF!,#REF!),"",_xludf.XLOOKUP(B843,#REF!,#REF!)),""))</f>
        <v>#NAME?</v>
      </c>
      <c r="G843" s="20" t="str">
        <f t="shared" si="18"/>
        <v/>
      </c>
      <c r="H843" s="20">
        <v>840</v>
      </c>
      <c r="I843" s="20">
        <v>840</v>
      </c>
      <c r="J843" s="38" t="s">
        <v>42</v>
      </c>
      <c r="K843" s="39" t="s">
        <v>2517</v>
      </c>
      <c r="L843" s="34" t="s">
        <v>2518</v>
      </c>
      <c r="M843" s="34" t="s">
        <v>2519</v>
      </c>
      <c r="N843" s="24"/>
      <c r="O843" s="25"/>
      <c r="P843" s="40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</row>
    <row r="844" spans="1:35" ht="13.5" customHeight="1">
      <c r="A844" s="19" t="e">
        <f t="shared" ca="1" si="15"/>
        <v>#NAME?</v>
      </c>
      <c r="B844" s="19" t="e">
        <f t="array" aca="1" ref="B844" ca="1">_xludf.XLOOKUP(D844,#REF!,#REF!)</f>
        <v>#NAME?</v>
      </c>
      <c r="C844" s="19" t="str">
        <f t="shared" si="16"/>
        <v>3_art</v>
      </c>
      <c r="D844" s="19" t="str">
        <f t="shared" si="17"/>
        <v>Galerida cristata</v>
      </c>
      <c r="E844" s="19" t="str">
        <f t="shared" si="19"/>
        <v>Crested Lark</v>
      </c>
      <c r="F844" s="20" t="e">
        <f t="array" aca="1" ref="F844" ca="1">IF(C844="3_art",IF(E844=_xludf.XLOOKUP(B844,#REF!,#REF!),"",_xludf.XLOOKUP(B844,#REF!,#REF!)),IF(C844="2_familj",IF(E844=_xludf.XLOOKUP(B844,#REF!,#REF!),"",_xludf.XLOOKUP(B844,#REF!,#REF!)),""))</f>
        <v>#NAME?</v>
      </c>
      <c r="G844" s="20" t="str">
        <f t="shared" si="18"/>
        <v/>
      </c>
      <c r="H844" s="20">
        <v>841</v>
      </c>
      <c r="I844" s="20">
        <v>841</v>
      </c>
      <c r="J844" s="38" t="s">
        <v>42</v>
      </c>
      <c r="K844" s="39" t="s">
        <v>2520</v>
      </c>
      <c r="L844" s="34" t="s">
        <v>2521</v>
      </c>
      <c r="M844" s="34" t="s">
        <v>2522</v>
      </c>
      <c r="N844" s="24" t="s">
        <v>105</v>
      </c>
      <c r="O844" s="24"/>
      <c r="P844" s="40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</row>
    <row r="845" spans="1:35" ht="13.5" customHeight="1">
      <c r="A845" s="19" t="e">
        <f t="shared" ca="1" si="15"/>
        <v>#NAME?</v>
      </c>
      <c r="B845" s="19" t="e">
        <f t="array" aca="1" ref="B845" ca="1">_xludf.XLOOKUP(D845,#REF!,#REF!)</f>
        <v>#NAME?</v>
      </c>
      <c r="C845" s="19" t="str">
        <f t="shared" si="16"/>
        <v>3_art</v>
      </c>
      <c r="D845" s="19" t="str">
        <f t="shared" si="17"/>
        <v>Eremophila bilopha</v>
      </c>
      <c r="E845" s="19" t="str">
        <f t="shared" si="19"/>
        <v>Temminck’s Lark</v>
      </c>
      <c r="F845" s="20" t="e">
        <f t="array" aca="1" ref="F845" ca="1">IF(C845="3_art",IF(E845=_xludf.XLOOKUP(B845,#REF!,#REF!),"",_xludf.XLOOKUP(B845,#REF!,#REF!)),IF(C845="2_familj",IF(E845=_xludf.XLOOKUP(B845,#REF!,#REF!),"",_xludf.XLOOKUP(B845,#REF!,#REF!)),""))</f>
        <v>#NAME?</v>
      </c>
      <c r="G845" s="20" t="str">
        <f t="shared" si="18"/>
        <v/>
      </c>
      <c r="H845" s="20">
        <v>842</v>
      </c>
      <c r="I845" s="20">
        <v>842</v>
      </c>
      <c r="J845" s="38" t="s">
        <v>42</v>
      </c>
      <c r="K845" s="39" t="s">
        <v>2523</v>
      </c>
      <c r="L845" s="34" t="s">
        <v>2524</v>
      </c>
      <c r="M845" s="34" t="s">
        <v>2525</v>
      </c>
      <c r="N845" s="24" t="s">
        <v>310</v>
      </c>
      <c r="O845" s="25"/>
      <c r="P845" s="40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</row>
    <row r="846" spans="1:35" ht="13.5" customHeight="1">
      <c r="A846" s="19" t="e">
        <f t="shared" ca="1" si="15"/>
        <v>#NAME?</v>
      </c>
      <c r="B846" s="19" t="e">
        <f t="array" aca="1" ref="B846" ca="1">_xludf.XLOOKUP(D846,#REF!,#REF!)</f>
        <v>#NAME?</v>
      </c>
      <c r="C846" s="19" t="str">
        <f t="shared" si="16"/>
        <v>3_art</v>
      </c>
      <c r="D846" s="19" t="str">
        <f t="shared" si="17"/>
        <v>Eremophila alpestris</v>
      </c>
      <c r="E846" s="19" t="str">
        <f t="shared" si="19"/>
        <v>Horned Lark</v>
      </c>
      <c r="F846" s="20" t="e">
        <f t="array" aca="1" ref="F846" ca="1">IF(C846="3_art",IF(E846=_xludf.XLOOKUP(B846,#REF!,#REF!),"",_xludf.XLOOKUP(B846,#REF!,#REF!)),IF(C846="2_familj",IF(E846=_xludf.XLOOKUP(B846,#REF!,#REF!),"",_xludf.XLOOKUP(B846,#REF!,#REF!)),""))</f>
        <v>#NAME?</v>
      </c>
      <c r="G846" s="20" t="str">
        <f t="shared" si="18"/>
        <v/>
      </c>
      <c r="H846" s="20">
        <v>843</v>
      </c>
      <c r="I846" s="20">
        <v>843</v>
      </c>
      <c r="J846" s="38" t="s">
        <v>42</v>
      </c>
      <c r="K846" s="39" t="s">
        <v>2526</v>
      </c>
      <c r="L846" s="34" t="s">
        <v>2527</v>
      </c>
      <c r="M846" s="48" t="s">
        <v>2528</v>
      </c>
      <c r="N846" s="24" t="s">
        <v>105</v>
      </c>
      <c r="O846" s="24"/>
      <c r="P846" s="25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</row>
    <row r="847" spans="1:35" ht="13.5" customHeight="1">
      <c r="A847" s="19" t="e">
        <f t="shared" ca="1" si="15"/>
        <v>#NAME?</v>
      </c>
      <c r="B847" s="19" t="e">
        <f t="array" aca="1" ref="B847" ca="1">_xludf.XLOOKUP(D847,#REF!,#REF!)</f>
        <v>#NAME?</v>
      </c>
      <c r="C847" s="19" t="str">
        <f t="shared" si="16"/>
        <v>3_art</v>
      </c>
      <c r="D847" s="19" t="str">
        <f t="shared" si="17"/>
        <v>Calandrella eremica</v>
      </c>
      <c r="E847" s="19" t="str">
        <f t="shared" si="19"/>
        <v>Rufous-capped Lark</v>
      </c>
      <c r="F847" s="20" t="e">
        <f t="array" aca="1" ref="F847" ca="1">IF(C847="3_art",IF(E847=_xludf.XLOOKUP(B847,#REF!,#REF!),"",_xludf.XLOOKUP(B847,#REF!,#REF!)),IF(C847="2_familj",IF(E847=_xludf.XLOOKUP(B847,#REF!,#REF!),"",_xludf.XLOOKUP(B847,#REF!,#REF!)),""))</f>
        <v>#NAME?</v>
      </c>
      <c r="G847" s="20" t="str">
        <f t="shared" si="18"/>
        <v/>
      </c>
      <c r="H847" s="20">
        <v>844</v>
      </c>
      <c r="I847" s="20">
        <v>844</v>
      </c>
      <c r="J847" s="38" t="s">
        <v>42</v>
      </c>
      <c r="K847" s="39" t="s">
        <v>2529</v>
      </c>
      <c r="L847" s="34" t="s">
        <v>2530</v>
      </c>
      <c r="M847" s="34" t="s">
        <v>2531</v>
      </c>
      <c r="N847" s="24"/>
      <c r="O847" s="25"/>
      <c r="P847" s="40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</row>
    <row r="848" spans="1:35" ht="13.5" customHeight="1">
      <c r="A848" s="19" t="e">
        <f t="shared" ca="1" si="15"/>
        <v>#NAME?</v>
      </c>
      <c r="B848" s="19" t="e">
        <f t="array" aca="1" ref="B848" ca="1">_xludf.XLOOKUP(D848,#REF!,#REF!)</f>
        <v>#NAME?</v>
      </c>
      <c r="C848" s="19" t="str">
        <f t="shared" si="16"/>
        <v>3_art</v>
      </c>
      <c r="D848" s="19" t="str">
        <f t="shared" si="17"/>
        <v>Calandrella brachydactyla</v>
      </c>
      <c r="E848" s="19" t="str">
        <f t="shared" si="19"/>
        <v>Greater Short-toed Lark</v>
      </c>
      <c r="F848" s="20" t="e">
        <f t="array" aca="1" ref="F848" ca="1">IF(C848="3_art",IF(E848=_xludf.XLOOKUP(B848,#REF!,#REF!),"",_xludf.XLOOKUP(B848,#REF!,#REF!)),IF(C848="2_familj",IF(E848=_xludf.XLOOKUP(B848,#REF!,#REF!),"",_xludf.XLOOKUP(B848,#REF!,#REF!)),""))</f>
        <v>#NAME?</v>
      </c>
      <c r="G848" s="20" t="str">
        <f t="shared" si="18"/>
        <v/>
      </c>
      <c r="H848" s="20">
        <v>845</v>
      </c>
      <c r="I848" s="20">
        <v>845</v>
      </c>
      <c r="J848" s="38" t="s">
        <v>42</v>
      </c>
      <c r="K848" s="39" t="s">
        <v>2532</v>
      </c>
      <c r="L848" s="34" t="s">
        <v>2533</v>
      </c>
      <c r="M848" s="34" t="s">
        <v>2534</v>
      </c>
      <c r="N848" s="24"/>
      <c r="O848" s="25"/>
      <c r="P848" s="40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</row>
    <row r="849" spans="1:35" ht="13.5" customHeight="1">
      <c r="A849" s="19" t="e">
        <f t="shared" ca="1" si="15"/>
        <v>#NAME?</v>
      </c>
      <c r="B849" s="19" t="e">
        <f t="array" aca="1" ref="B849" ca="1">_xludf.XLOOKUP(D849,#REF!,#REF!)</f>
        <v>#NAME?</v>
      </c>
      <c r="C849" s="19" t="str">
        <f t="shared" si="16"/>
        <v>3_art</v>
      </c>
      <c r="D849" s="19" t="str">
        <f t="shared" si="17"/>
        <v>Calandrella dukhunensis</v>
      </c>
      <c r="E849" s="19" t="str">
        <f t="shared" si="19"/>
        <v>Mongolian Short-toed Lark</v>
      </c>
      <c r="F849" s="20" t="e">
        <f t="array" aca="1" ref="F849" ca="1">IF(C849="3_art",IF(E849=_xludf.XLOOKUP(B849,#REF!,#REF!),"",_xludf.XLOOKUP(B849,#REF!,#REF!)),IF(C849="2_familj",IF(E849=_xludf.XLOOKUP(B849,#REF!,#REF!),"",_xludf.XLOOKUP(B849,#REF!,#REF!)),""))</f>
        <v>#NAME?</v>
      </c>
      <c r="G849" s="20" t="str">
        <f t="shared" si="18"/>
        <v/>
      </c>
      <c r="H849" s="20">
        <v>846</v>
      </c>
      <c r="I849" s="20">
        <v>846</v>
      </c>
      <c r="J849" s="38" t="s">
        <v>32</v>
      </c>
      <c r="K849" s="39" t="s">
        <v>2535</v>
      </c>
      <c r="L849" s="34" t="s">
        <v>2536</v>
      </c>
      <c r="M849" s="34" t="s">
        <v>2537</v>
      </c>
      <c r="N849" s="35"/>
      <c r="O849" s="40"/>
      <c r="P849" s="40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</row>
    <row r="850" spans="1:35" ht="13.5" customHeight="1">
      <c r="A850" s="19" t="e">
        <f t="shared" ca="1" si="15"/>
        <v>#NAME?</v>
      </c>
      <c r="B850" s="19" t="e">
        <f t="array" aca="1" ref="B850" ca="1">_xludf.XLOOKUP(D850,#REF!,#REF!)</f>
        <v>#NAME?</v>
      </c>
      <c r="C850" s="19" t="str">
        <f t="shared" si="16"/>
        <v>3_art</v>
      </c>
      <c r="D850" s="19" t="str">
        <f t="shared" si="17"/>
        <v>Calandrella acutirostris</v>
      </c>
      <c r="E850" s="19" t="str">
        <f t="shared" si="19"/>
        <v>Hume’s Short-toed Lark</v>
      </c>
      <c r="F850" s="20" t="e">
        <f t="array" aca="1" ref="F850" ca="1">IF(C850="3_art",IF(E850=_xludf.XLOOKUP(B850,#REF!,#REF!),"",_xludf.XLOOKUP(B850,#REF!,#REF!)),IF(C850="2_familj",IF(E850=_xludf.XLOOKUP(B850,#REF!,#REF!),"",_xludf.XLOOKUP(B850,#REF!,#REF!)),""))</f>
        <v>#NAME?</v>
      </c>
      <c r="G850" s="20" t="str">
        <f t="shared" si="18"/>
        <v/>
      </c>
      <c r="H850" s="20">
        <v>847</v>
      </c>
      <c r="I850" s="20">
        <v>847</v>
      </c>
      <c r="J850" s="38" t="s">
        <v>42</v>
      </c>
      <c r="K850" s="39" t="s">
        <v>2538</v>
      </c>
      <c r="L850" s="52" t="s">
        <v>2539</v>
      </c>
      <c r="M850" s="34" t="s">
        <v>2540</v>
      </c>
      <c r="N850" s="24"/>
      <c r="O850" s="25"/>
      <c r="P850" s="40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</row>
    <row r="851" spans="1:35" ht="13.5" customHeight="1">
      <c r="A851" s="19" t="e">
        <f t="shared" ca="1" si="15"/>
        <v>#NAME?</v>
      </c>
      <c r="B851" s="19" t="e">
        <f t="array" aca="1" ref="B851" ca="1">_xludf.XLOOKUP(D851,#REF!,#REF!)</f>
        <v>#NAME?</v>
      </c>
      <c r="C851" s="19" t="str">
        <f t="shared" si="16"/>
        <v>3_art</v>
      </c>
      <c r="D851" s="19" t="str">
        <f t="shared" si="17"/>
        <v>Melanocorypha bimaculata</v>
      </c>
      <c r="E851" s="19" t="str">
        <f t="shared" si="19"/>
        <v>Bimaculated Lark</v>
      </c>
      <c r="F851" s="20" t="e">
        <f t="array" aca="1" ref="F851" ca="1">IF(C851="3_art",IF(E851=_xludf.XLOOKUP(B851,#REF!,#REF!),"",_xludf.XLOOKUP(B851,#REF!,#REF!)),IF(C851="2_familj",IF(E851=_xludf.XLOOKUP(B851,#REF!,#REF!),"",_xludf.XLOOKUP(B851,#REF!,#REF!)),""))</f>
        <v>#NAME?</v>
      </c>
      <c r="G851" s="20" t="str">
        <f t="shared" si="18"/>
        <v/>
      </c>
      <c r="H851" s="20">
        <v>848</v>
      </c>
      <c r="I851" s="20">
        <v>848</v>
      </c>
      <c r="J851" s="38" t="s">
        <v>42</v>
      </c>
      <c r="K851" s="39" t="s">
        <v>2541</v>
      </c>
      <c r="L851" s="34" t="s">
        <v>2542</v>
      </c>
      <c r="M851" s="34" t="s">
        <v>2543</v>
      </c>
      <c r="N851" s="24"/>
      <c r="O851" s="25"/>
      <c r="P851" s="40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</row>
    <row r="852" spans="1:35" ht="13.5" customHeight="1">
      <c r="A852" s="19" t="e">
        <f t="shared" ca="1" si="15"/>
        <v>#NAME?</v>
      </c>
      <c r="B852" s="19" t="e">
        <f t="array" aca="1" ref="B852" ca="1">_xludf.XLOOKUP(D852,#REF!,#REF!)</f>
        <v>#NAME?</v>
      </c>
      <c r="C852" s="19" t="str">
        <f t="shared" si="16"/>
        <v>3_art</v>
      </c>
      <c r="D852" s="19" t="str">
        <f t="shared" si="17"/>
        <v>Melanocorypha yeltoniensis</v>
      </c>
      <c r="E852" s="19" t="str">
        <f t="shared" si="19"/>
        <v>Black Lark</v>
      </c>
      <c r="F852" s="20" t="e">
        <f t="array" aca="1" ref="F852" ca="1">IF(C852="3_art",IF(E852=_xludf.XLOOKUP(B852,#REF!,#REF!),"",_xludf.XLOOKUP(B852,#REF!,#REF!)),IF(C852="2_familj",IF(E852=_xludf.XLOOKUP(B852,#REF!,#REF!),"",_xludf.XLOOKUP(B852,#REF!,#REF!)),""))</f>
        <v>#NAME?</v>
      </c>
      <c r="G852" s="20" t="str">
        <f t="shared" si="18"/>
        <v/>
      </c>
      <c r="H852" s="20">
        <v>849</v>
      </c>
      <c r="I852" s="20">
        <v>849</v>
      </c>
      <c r="J852" s="38" t="s">
        <v>42</v>
      </c>
      <c r="K852" s="65" t="s">
        <v>2544</v>
      </c>
      <c r="L852" s="34" t="s">
        <v>2545</v>
      </c>
      <c r="M852" s="34" t="s">
        <v>2546</v>
      </c>
      <c r="N852" s="24"/>
      <c r="O852" s="25"/>
      <c r="P852" s="40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</row>
    <row r="853" spans="1:35" ht="13.5" customHeight="1">
      <c r="A853" s="19" t="e">
        <f t="shared" ca="1" si="15"/>
        <v>#NAME?</v>
      </c>
      <c r="B853" s="19" t="e">
        <f t="array" aca="1" ref="B853" ca="1">_xludf.XLOOKUP(D853,#REF!,#REF!)</f>
        <v>#NAME?</v>
      </c>
      <c r="C853" s="19" t="str">
        <f t="shared" si="16"/>
        <v>3_art</v>
      </c>
      <c r="D853" s="19" t="str">
        <f t="shared" si="17"/>
        <v>Melanocorypha calandra</v>
      </c>
      <c r="E853" s="19" t="str">
        <f t="shared" si="19"/>
        <v>Calandra Lark</v>
      </c>
      <c r="F853" s="20" t="e">
        <f t="array" aca="1" ref="F853" ca="1">IF(C853="3_art",IF(E853=_xludf.XLOOKUP(B853,#REF!,#REF!),"",_xludf.XLOOKUP(B853,#REF!,#REF!)),IF(C853="2_familj",IF(E853=_xludf.XLOOKUP(B853,#REF!,#REF!),"",_xludf.XLOOKUP(B853,#REF!,#REF!)),""))</f>
        <v>#NAME?</v>
      </c>
      <c r="G853" s="20" t="str">
        <f t="shared" si="18"/>
        <v/>
      </c>
      <c r="H853" s="20">
        <v>850</v>
      </c>
      <c r="I853" s="20">
        <v>850</v>
      </c>
      <c r="J853" s="38" t="s">
        <v>42</v>
      </c>
      <c r="K853" s="39" t="s">
        <v>2547</v>
      </c>
      <c r="L853" s="34" t="s">
        <v>2548</v>
      </c>
      <c r="M853" s="34" t="s">
        <v>2549</v>
      </c>
      <c r="N853" s="24"/>
      <c r="O853" s="25"/>
      <c r="P853" s="40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</row>
    <row r="854" spans="1:35" ht="13.5" customHeight="1">
      <c r="A854" s="19" t="e">
        <f t="shared" ca="1" si="15"/>
        <v>#NAME?</v>
      </c>
      <c r="B854" s="19" t="e">
        <f t="array" aca="1" ref="B854" ca="1">_xludf.XLOOKUP(D854,#REF!,#REF!)</f>
        <v>#NAME?</v>
      </c>
      <c r="C854" s="19" t="str">
        <f t="shared" si="16"/>
        <v>3_art</v>
      </c>
      <c r="D854" s="19" t="str">
        <f t="shared" si="17"/>
        <v>Chersophilus duponti</v>
      </c>
      <c r="E854" s="19" t="str">
        <f t="shared" si="19"/>
        <v>Dupont’s Lark</v>
      </c>
      <c r="F854" s="20" t="e">
        <f t="array" aca="1" ref="F854" ca="1">IF(C854="3_art",IF(E854=_xludf.XLOOKUP(B854,#REF!,#REF!),"",_xludf.XLOOKUP(B854,#REF!,#REF!)),IF(C854="2_familj",IF(E854=_xludf.XLOOKUP(B854,#REF!,#REF!),"",_xludf.XLOOKUP(B854,#REF!,#REF!)),""))</f>
        <v>#NAME?</v>
      </c>
      <c r="G854" s="20" t="str">
        <f t="shared" si="18"/>
        <v/>
      </c>
      <c r="H854" s="20">
        <v>851</v>
      </c>
      <c r="I854" s="20">
        <v>851</v>
      </c>
      <c r="J854" s="38" t="s">
        <v>42</v>
      </c>
      <c r="K854" s="39" t="s">
        <v>2550</v>
      </c>
      <c r="L854" s="48" t="s">
        <v>2551</v>
      </c>
      <c r="M854" s="34" t="s">
        <v>2552</v>
      </c>
      <c r="N854" s="24" t="s">
        <v>1378</v>
      </c>
      <c r="O854" s="24"/>
      <c r="P854" s="40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</row>
    <row r="855" spans="1:35" ht="13.5" customHeight="1">
      <c r="A855" s="19" t="e">
        <f t="shared" ca="1" si="15"/>
        <v>#NAME?</v>
      </c>
      <c r="B855" s="19" t="e">
        <f t="array" aca="1" ref="B855" ca="1">_xludf.XLOOKUP(D855,#REF!,#REF!)</f>
        <v>#NAME?</v>
      </c>
      <c r="C855" s="19" t="str">
        <f t="shared" si="16"/>
        <v>3_art</v>
      </c>
      <c r="D855" s="19" t="str">
        <f t="shared" si="17"/>
        <v>Eremalauda dunni</v>
      </c>
      <c r="E855" s="19" t="str">
        <f t="shared" si="19"/>
        <v>Dunn’s Lark</v>
      </c>
      <c r="F855" s="20" t="e">
        <f t="array" aca="1" ref="F855" ca="1">IF(C855="3_art",IF(E855=_xludf.XLOOKUP(B855,#REF!,#REF!),"",_xludf.XLOOKUP(B855,#REF!,#REF!)),IF(C855="2_familj",IF(E855=_xludf.XLOOKUP(B855,#REF!,#REF!),"",_xludf.XLOOKUP(B855,#REF!,#REF!)),""))</f>
        <v>#NAME?</v>
      </c>
      <c r="G855" s="20" t="str">
        <f t="shared" si="18"/>
        <v/>
      </c>
      <c r="H855" s="20">
        <v>852</v>
      </c>
      <c r="I855" s="20">
        <v>852</v>
      </c>
      <c r="J855" s="38" t="s">
        <v>42</v>
      </c>
      <c r="K855" s="39" t="s">
        <v>2553</v>
      </c>
      <c r="L855" s="48" t="s">
        <v>2554</v>
      </c>
      <c r="M855" s="34" t="s">
        <v>2555</v>
      </c>
      <c r="N855" s="24" t="s">
        <v>105</v>
      </c>
      <c r="O855" s="24"/>
      <c r="P855" s="25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</row>
    <row r="856" spans="1:35" ht="13.5" customHeight="1">
      <c r="A856" s="19" t="e">
        <f t="shared" ca="1" si="15"/>
        <v>#NAME?</v>
      </c>
      <c r="B856" s="19" t="e">
        <f t="array" aca="1" ref="B856" ca="1">_xludf.XLOOKUP(D856,#REF!,#REF!)</f>
        <v>#NAME?</v>
      </c>
      <c r="C856" s="19" t="str">
        <f t="shared" si="16"/>
        <v>3_art</v>
      </c>
      <c r="D856" s="19" t="str">
        <f t="shared" si="17"/>
        <v>Eremalauda eremodites</v>
      </c>
      <c r="E856" s="19" t="str">
        <f t="shared" si="19"/>
        <v>Arabian Lark</v>
      </c>
      <c r="F856" s="20" t="e">
        <f t="array" aca="1" ref="F856" ca="1">IF(C856="3_art",IF(E856=_xludf.XLOOKUP(B856,#REF!,#REF!),"",_xludf.XLOOKUP(B856,#REF!,#REF!)),IF(C856="2_familj",IF(E856=_xludf.XLOOKUP(B856,#REF!,#REF!),"",_xludf.XLOOKUP(B856,#REF!,#REF!)),""))</f>
        <v>#NAME?</v>
      </c>
      <c r="G856" s="20" t="str">
        <f t="shared" si="18"/>
        <v/>
      </c>
      <c r="H856" s="20">
        <v>853</v>
      </c>
      <c r="I856" s="20">
        <v>853</v>
      </c>
      <c r="J856" s="83" t="s">
        <v>42</v>
      </c>
      <c r="K856" s="99" t="s">
        <v>2556</v>
      </c>
      <c r="L856" s="49" t="s">
        <v>2557</v>
      </c>
      <c r="M856" s="48" t="s">
        <v>2558</v>
      </c>
      <c r="N856" s="24" t="s">
        <v>105</v>
      </c>
      <c r="O856" s="89"/>
      <c r="P856" s="40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</row>
    <row r="857" spans="1:35" ht="13.5" customHeight="1">
      <c r="A857" s="19" t="e">
        <f t="shared" ca="1" si="15"/>
        <v>#NAME?</v>
      </c>
      <c r="B857" s="19" t="e">
        <f t="array" aca="1" ref="B857" ca="1">_xludf.XLOOKUP(D857,#REF!,#REF!)</f>
        <v>#NAME?</v>
      </c>
      <c r="C857" s="19" t="str">
        <f t="shared" si="16"/>
        <v>3_art</v>
      </c>
      <c r="D857" s="19" t="str">
        <f t="shared" si="17"/>
        <v>Alaudala rufescens</v>
      </c>
      <c r="E857" s="19" t="str">
        <f t="shared" si="19"/>
        <v>Mediterranean Short-toed Lark</v>
      </c>
      <c r="F857" s="20" t="e">
        <f t="array" aca="1" ref="F857" ca="1">IF(C857="3_art",IF(E857=_xludf.XLOOKUP(B857,#REF!,#REF!),"",_xludf.XLOOKUP(B857,#REF!,#REF!)),IF(C857="2_familj",IF(E857=_xludf.XLOOKUP(B857,#REF!,#REF!),"",_xludf.XLOOKUP(B857,#REF!,#REF!)),""))</f>
        <v>#NAME?</v>
      </c>
      <c r="G857" s="20" t="str">
        <f t="shared" si="18"/>
        <v/>
      </c>
      <c r="H857" s="20">
        <v>854</v>
      </c>
      <c r="I857" s="20">
        <v>854</v>
      </c>
      <c r="J857" s="38" t="s">
        <v>42</v>
      </c>
      <c r="K857" s="65" t="s">
        <v>2559</v>
      </c>
      <c r="L857" s="35" t="s">
        <v>2560</v>
      </c>
      <c r="M857" s="34" t="s">
        <v>2561</v>
      </c>
      <c r="N857" s="35"/>
      <c r="O857" s="40"/>
      <c r="P857" s="40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</row>
    <row r="858" spans="1:35" ht="13.5" customHeight="1">
      <c r="A858" s="19" t="e">
        <f t="shared" ca="1" si="15"/>
        <v>#NAME?</v>
      </c>
      <c r="B858" s="19" t="e">
        <f t="array" aca="1" ref="B858" ca="1">_xludf.XLOOKUP(D858,#REF!,#REF!)</f>
        <v>#NAME?</v>
      </c>
      <c r="C858" s="19" t="str">
        <f t="shared" si="16"/>
        <v>3_art</v>
      </c>
      <c r="D858" s="19" t="str">
        <f t="shared" si="17"/>
        <v>Alaudala raytal</v>
      </c>
      <c r="E858" s="19" t="str">
        <f t="shared" si="19"/>
        <v>Sand Lark</v>
      </c>
      <c r="F858" s="20" t="e">
        <f t="array" aca="1" ref="F858" ca="1">IF(C858="3_art",IF(E858=_xludf.XLOOKUP(B858,#REF!,#REF!),"",_xludf.XLOOKUP(B858,#REF!,#REF!)),IF(C858="2_familj",IF(E858=_xludf.XLOOKUP(B858,#REF!,#REF!),"",_xludf.XLOOKUP(B858,#REF!,#REF!)),""))</f>
        <v>#NAME?</v>
      </c>
      <c r="G858" s="20" t="str">
        <f t="shared" si="18"/>
        <v/>
      </c>
      <c r="H858" s="20">
        <v>855</v>
      </c>
      <c r="I858" s="20">
        <v>855</v>
      </c>
      <c r="J858" s="38" t="s">
        <v>42</v>
      </c>
      <c r="K858" s="65" t="s">
        <v>2562</v>
      </c>
      <c r="L858" s="34" t="s">
        <v>2563</v>
      </c>
      <c r="M858" s="34" t="s">
        <v>2564</v>
      </c>
      <c r="N858" s="35"/>
      <c r="O858" s="40"/>
      <c r="P858" s="40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</row>
    <row r="859" spans="1:35" ht="13.5" customHeight="1">
      <c r="A859" s="19" t="e">
        <f t="shared" ca="1" si="15"/>
        <v>#NAME?</v>
      </c>
      <c r="B859" s="19" t="e">
        <f t="array" aca="1" ref="B859" ca="1">_xludf.XLOOKUP(D859,#REF!,#REF!)</f>
        <v>#NAME?</v>
      </c>
      <c r="C859" s="19" t="str">
        <f t="shared" si="16"/>
        <v>3_art</v>
      </c>
      <c r="D859" s="19" t="str">
        <f t="shared" si="17"/>
        <v>Alaudala heinei</v>
      </c>
      <c r="E859" s="19" t="str">
        <f t="shared" si="19"/>
        <v>Turkestan Short-toed Lark</v>
      </c>
      <c r="F859" s="20" t="e">
        <f t="array" aca="1" ref="F859" ca="1">IF(C859="3_art",IF(E859=_xludf.XLOOKUP(B859,#REF!,#REF!),"",_xludf.XLOOKUP(B859,#REF!,#REF!)),IF(C859="2_familj",IF(E859=_xludf.XLOOKUP(B859,#REF!,#REF!),"",_xludf.XLOOKUP(B859,#REF!,#REF!)),""))</f>
        <v>#NAME?</v>
      </c>
      <c r="G859" s="20" t="str">
        <f t="shared" si="18"/>
        <v/>
      </c>
      <c r="H859" s="20">
        <v>856</v>
      </c>
      <c r="I859" s="20">
        <v>856</v>
      </c>
      <c r="J859" s="38" t="s">
        <v>42</v>
      </c>
      <c r="K859" s="65" t="s">
        <v>2565</v>
      </c>
      <c r="L859" s="35" t="s">
        <v>2566</v>
      </c>
      <c r="M859" s="34" t="s">
        <v>2567</v>
      </c>
      <c r="N859" s="35"/>
      <c r="O859" s="40"/>
      <c r="P859" s="40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</row>
    <row r="860" spans="1:35" ht="13.5" customHeight="1">
      <c r="A860" s="19" t="e">
        <f t="shared" ca="1" si="15"/>
        <v>#NAME?</v>
      </c>
      <c r="B860" s="19" t="e">
        <f t="array" aca="1" ref="B860" ca="1">_xludf.XLOOKUP(D860,#REF!,#REF!)</f>
        <v>#NAME?</v>
      </c>
      <c r="C860" s="19" t="str">
        <f t="shared" si="16"/>
        <v>2_familj</v>
      </c>
      <c r="D860" s="19" t="str">
        <f t="shared" si="17"/>
        <v>Cisticolidae</v>
      </c>
      <c r="E860" s="19" t="str">
        <f t="shared" si="19"/>
        <v>Cisticolas &amp; Allies</v>
      </c>
      <c r="F860" s="20" t="e">
        <f t="array" aca="1" ref="F860" ca="1">IF(C860="3_art",IF(E860=_xludf.XLOOKUP(B860,#REF!,#REF!),"",_xludf.XLOOKUP(B860,#REF!,#REF!)),IF(C860="2_familj",IF(E860=_xludf.XLOOKUP(B860,#REF!,#REF!),"",_xludf.XLOOKUP(B860,#REF!,#REF!)),""))</f>
        <v>#NAME?</v>
      </c>
      <c r="G860" s="20" t="str">
        <f t="shared" si="18"/>
        <v/>
      </c>
      <c r="H860" s="20">
        <v>857</v>
      </c>
      <c r="I860" s="20">
        <v>857</v>
      </c>
      <c r="J860" s="38"/>
      <c r="K860" s="56" t="s">
        <v>2568</v>
      </c>
      <c r="L860" s="30" t="s">
        <v>2569</v>
      </c>
      <c r="M860" s="30" t="s">
        <v>2570</v>
      </c>
      <c r="N860" s="31"/>
      <c r="O860" s="24"/>
      <c r="P860" s="25"/>
      <c r="Q860" s="92"/>
      <c r="R860" s="92"/>
      <c r="S860" s="92"/>
      <c r="T860" s="92"/>
      <c r="U860" s="92"/>
      <c r="V860" s="92"/>
      <c r="W860" s="92"/>
      <c r="X860" s="92"/>
      <c r="Y860" s="92"/>
      <c r="Z860" s="92"/>
      <c r="AA860" s="92"/>
      <c r="AB860" s="92"/>
      <c r="AC860" s="92"/>
      <c r="AD860" s="92"/>
      <c r="AE860" s="92"/>
      <c r="AF860" s="92"/>
      <c r="AG860" s="92"/>
      <c r="AH860" s="92"/>
      <c r="AI860" s="92"/>
    </row>
    <row r="861" spans="1:35" ht="13.5" customHeight="1">
      <c r="A861" s="19" t="e">
        <f t="shared" ca="1" si="15"/>
        <v>#NAME?</v>
      </c>
      <c r="B861" s="19" t="e">
        <f t="array" aca="1" ref="B861" ca="1">_xludf.XLOOKUP(D861,#REF!,#REF!)</f>
        <v>#NAME?</v>
      </c>
      <c r="C861" s="19" t="str">
        <f t="shared" si="16"/>
        <v>3_art</v>
      </c>
      <c r="D861" s="19" t="str">
        <f t="shared" si="17"/>
        <v>Spiloptila clamans</v>
      </c>
      <c r="E861" s="19" t="str">
        <f t="shared" si="19"/>
        <v>Cricket Warbler</v>
      </c>
      <c r="F861" s="20" t="e">
        <f t="array" aca="1" ref="F861" ca="1">IF(C861="3_art",IF(E861=_xludf.XLOOKUP(B861,#REF!,#REF!),"",_xludf.XLOOKUP(B861,#REF!,#REF!)),IF(C861="2_familj",IF(E861=_xludf.XLOOKUP(B861,#REF!,#REF!),"",_xludf.XLOOKUP(B861,#REF!,#REF!)),""))</f>
        <v>#NAME?</v>
      </c>
      <c r="G861" s="20" t="str">
        <f t="shared" si="18"/>
        <v/>
      </c>
      <c r="H861" s="20">
        <v>858</v>
      </c>
      <c r="I861" s="20">
        <v>858</v>
      </c>
      <c r="J861" s="38" t="s">
        <v>42</v>
      </c>
      <c r="K861" s="44" t="s">
        <v>2571</v>
      </c>
      <c r="L861" s="34" t="s">
        <v>2572</v>
      </c>
      <c r="M861" s="34" t="s">
        <v>2573</v>
      </c>
      <c r="N861" s="24"/>
      <c r="O861" s="24"/>
      <c r="P861" s="25"/>
      <c r="Q861" s="92"/>
      <c r="R861" s="92"/>
      <c r="S861" s="92"/>
      <c r="T861" s="92"/>
      <c r="U861" s="92"/>
      <c r="V861" s="92"/>
      <c r="W861" s="92"/>
      <c r="X861" s="92"/>
      <c r="Y861" s="92"/>
      <c r="Z861" s="92"/>
      <c r="AA861" s="92"/>
      <c r="AB861" s="92"/>
      <c r="AC861" s="92"/>
      <c r="AD861" s="92"/>
      <c r="AE861" s="92"/>
      <c r="AF861" s="92"/>
      <c r="AG861" s="92"/>
      <c r="AH861" s="92"/>
      <c r="AI861" s="92"/>
    </row>
    <row r="862" spans="1:35" ht="13.5" customHeight="1">
      <c r="A862" s="19" t="e">
        <f t="shared" ca="1" si="15"/>
        <v>#NAME?</v>
      </c>
      <c r="B862" s="19" t="e">
        <f t="array" aca="1" ref="B862" ca="1">_xludf.XLOOKUP(D862,#REF!,#REF!)</f>
        <v>#NAME?</v>
      </c>
      <c r="C862" s="19" t="str">
        <f t="shared" si="16"/>
        <v>3_art</v>
      </c>
      <c r="D862" s="19" t="str">
        <f t="shared" si="17"/>
        <v>Prinia gracilis</v>
      </c>
      <c r="E862" s="19" t="str">
        <f t="shared" si="19"/>
        <v>Graceful Prinia</v>
      </c>
      <c r="F862" s="20" t="e">
        <f t="array" aca="1" ref="F862" ca="1">IF(C862="3_art",IF(E862=_xludf.XLOOKUP(B862,#REF!,#REF!),"",_xludf.XLOOKUP(B862,#REF!,#REF!)),IF(C862="2_familj",IF(E862=_xludf.XLOOKUP(B862,#REF!,#REF!),"",_xludf.XLOOKUP(B862,#REF!,#REF!)),""))</f>
        <v>#NAME?</v>
      </c>
      <c r="G862" s="20" t="str">
        <f t="shared" si="18"/>
        <v>Ny plats</v>
      </c>
      <c r="H862" s="20">
        <v>860</v>
      </c>
      <c r="I862" s="20">
        <v>859</v>
      </c>
      <c r="J862" s="38" t="s">
        <v>42</v>
      </c>
      <c r="K862" s="39" t="s">
        <v>2574</v>
      </c>
      <c r="L862" s="34" t="s">
        <v>2575</v>
      </c>
      <c r="M862" s="34" t="s">
        <v>2576</v>
      </c>
      <c r="N862" s="24"/>
      <c r="O862" s="24"/>
      <c r="P862" s="25"/>
      <c r="Q862" s="92"/>
      <c r="R862" s="92"/>
      <c r="S862" s="92"/>
      <c r="T862" s="92"/>
      <c r="U862" s="92"/>
      <c r="V862" s="92"/>
      <c r="W862" s="92"/>
      <c r="X862" s="92"/>
      <c r="Y862" s="92"/>
      <c r="Z862" s="92"/>
      <c r="AA862" s="92"/>
      <c r="AB862" s="92"/>
      <c r="AC862" s="92"/>
      <c r="AD862" s="92"/>
      <c r="AE862" s="92"/>
      <c r="AF862" s="92"/>
      <c r="AG862" s="92"/>
      <c r="AH862" s="92"/>
      <c r="AI862" s="92"/>
    </row>
    <row r="863" spans="1:35" ht="13.5" customHeight="1">
      <c r="A863" s="19" t="e">
        <f t="shared" ca="1" si="15"/>
        <v>#NAME?</v>
      </c>
      <c r="B863" s="19" t="e">
        <f t="array" aca="1" ref="B863" ca="1">_xludf.XLOOKUP(D863,#REF!,#REF!)</f>
        <v>#NAME?</v>
      </c>
      <c r="C863" s="19" t="str">
        <f t="shared" si="16"/>
        <v>3_art</v>
      </c>
      <c r="D863" s="19" t="str">
        <f t="shared" si="17"/>
        <v>Prinia lepida</v>
      </c>
      <c r="E863" s="19" t="str">
        <f t="shared" si="19"/>
        <v>Delicate Prinia</v>
      </c>
      <c r="F863" s="20" t="e">
        <f t="array" aca="1" ref="F863" ca="1">IF(C863="3_art",IF(E863=_xludf.XLOOKUP(B863,#REF!,#REF!),"",_xludf.XLOOKUP(B863,#REF!,#REF!)),IF(C863="2_familj",IF(E863=_xludf.XLOOKUP(B863,#REF!,#REF!),"",_xludf.XLOOKUP(B863,#REF!,#REF!)),""))</f>
        <v>#NAME?</v>
      </c>
      <c r="G863" s="20" t="str">
        <f t="shared" si="18"/>
        <v>Ny plats</v>
      </c>
      <c r="H863" s="20">
        <v>861</v>
      </c>
      <c r="I863" s="20">
        <v>860</v>
      </c>
      <c r="J863" s="38" t="s">
        <v>42</v>
      </c>
      <c r="K863" s="39" t="s">
        <v>2577</v>
      </c>
      <c r="L863" s="34" t="s">
        <v>2578</v>
      </c>
      <c r="M863" s="34" t="s">
        <v>2579</v>
      </c>
      <c r="N863" s="24"/>
      <c r="O863" s="24"/>
      <c r="P863" s="25"/>
      <c r="Q863" s="92"/>
      <c r="R863" s="92"/>
      <c r="S863" s="92"/>
      <c r="T863" s="92"/>
      <c r="U863" s="92"/>
      <c r="V863" s="92"/>
      <c r="W863" s="92"/>
      <c r="X863" s="92"/>
      <c r="Y863" s="92"/>
      <c r="Z863" s="92"/>
      <c r="AA863" s="92"/>
      <c r="AB863" s="92"/>
      <c r="AC863" s="92"/>
      <c r="AD863" s="92"/>
      <c r="AE863" s="92"/>
      <c r="AF863" s="92"/>
      <c r="AG863" s="92"/>
      <c r="AH863" s="92"/>
      <c r="AI863" s="92"/>
    </row>
    <row r="864" spans="1:35" ht="13.5" customHeight="1">
      <c r="A864" s="19" t="e">
        <f t="shared" ca="1" si="15"/>
        <v>#NAME?</v>
      </c>
      <c r="B864" s="19" t="e">
        <f t="array" aca="1" ref="B864" ca="1">_xludf.XLOOKUP(D864,#REF!,#REF!)</f>
        <v>#NAME?</v>
      </c>
      <c r="C864" s="19" t="str">
        <f t="shared" si="16"/>
        <v>3_art</v>
      </c>
      <c r="D864" s="19" t="str">
        <f t="shared" si="17"/>
        <v>Cisticola juncidis</v>
      </c>
      <c r="E864" s="19" t="str">
        <f t="shared" si="19"/>
        <v>Zitting Cisticola</v>
      </c>
      <c r="F864" s="20" t="e">
        <f t="array" aca="1" ref="F864" ca="1">IF(C864="3_art",IF(E864=_xludf.XLOOKUP(B864,#REF!,#REF!),"",_xludf.XLOOKUP(B864,#REF!,#REF!)),IF(C864="2_familj",IF(E864=_xludf.XLOOKUP(B864,#REF!,#REF!),"",_xludf.XLOOKUP(B864,#REF!,#REF!)),""))</f>
        <v>#NAME?</v>
      </c>
      <c r="G864" s="20" t="str">
        <f t="shared" si="18"/>
        <v>Ny plats</v>
      </c>
      <c r="H864" s="20">
        <v>859</v>
      </c>
      <c r="I864" s="20">
        <v>861</v>
      </c>
      <c r="J864" s="38" t="s">
        <v>42</v>
      </c>
      <c r="K864" s="44" t="s">
        <v>2580</v>
      </c>
      <c r="L864" s="100" t="s">
        <v>2581</v>
      </c>
      <c r="M864" s="34" t="s">
        <v>2582</v>
      </c>
      <c r="N864" s="24"/>
      <c r="O864" s="24"/>
      <c r="P864" s="25"/>
      <c r="Q864" s="92"/>
      <c r="R864" s="92"/>
      <c r="S864" s="92"/>
      <c r="T864" s="92"/>
      <c r="U864" s="92"/>
      <c r="V864" s="92"/>
      <c r="W864" s="92"/>
      <c r="X864" s="92"/>
      <c r="Y864" s="92"/>
      <c r="Z864" s="92"/>
      <c r="AA864" s="92"/>
      <c r="AB864" s="92"/>
      <c r="AC864" s="92"/>
      <c r="AD864" s="92"/>
      <c r="AE864" s="92"/>
      <c r="AF864" s="92"/>
      <c r="AG864" s="92"/>
      <c r="AH864" s="92"/>
      <c r="AI864" s="92"/>
    </row>
    <row r="865" spans="1:35" ht="13.5" customHeight="1">
      <c r="A865" s="19" t="e">
        <f t="shared" ca="1" si="15"/>
        <v>#NAME?</v>
      </c>
      <c r="B865" s="19" t="e">
        <f t="array" aca="1" ref="B865" ca="1">_xludf.XLOOKUP(D865,#REF!,#REF!)</f>
        <v>#NAME?</v>
      </c>
      <c r="C865" s="19" t="str">
        <f t="shared" si="16"/>
        <v>2_familj</v>
      </c>
      <c r="D865" s="19" t="str">
        <f t="shared" si="17"/>
        <v>Acrocephalidae</v>
      </c>
      <c r="E865" s="19" t="str">
        <f t="shared" si="19"/>
        <v>Reed Warblers &amp; Allies</v>
      </c>
      <c r="F865" s="20" t="e">
        <f t="array" aca="1" ref="F865" ca="1">IF(C865="3_art",IF(E865=_xludf.XLOOKUP(B865,#REF!,#REF!),"",_xludf.XLOOKUP(B865,#REF!,#REF!)),IF(C865="2_familj",IF(E865=_xludf.XLOOKUP(B865,#REF!,#REF!),"",_xludf.XLOOKUP(B865,#REF!,#REF!)),""))</f>
        <v>#NAME?</v>
      </c>
      <c r="G865" s="20" t="str">
        <f t="shared" si="18"/>
        <v/>
      </c>
      <c r="H865" s="20">
        <v>862</v>
      </c>
      <c r="I865" s="20">
        <v>862</v>
      </c>
      <c r="J865" s="38"/>
      <c r="K865" s="56" t="s">
        <v>2583</v>
      </c>
      <c r="L865" s="30" t="s">
        <v>2584</v>
      </c>
      <c r="M865" s="30" t="s">
        <v>2585</v>
      </c>
      <c r="N865" s="24"/>
      <c r="O865" s="25"/>
      <c r="P865" s="91"/>
      <c r="Q865" s="92"/>
      <c r="R865" s="92"/>
      <c r="S865" s="92"/>
      <c r="T865" s="92"/>
      <c r="U865" s="92"/>
      <c r="V865" s="92"/>
      <c r="W865" s="92"/>
      <c r="X865" s="92"/>
      <c r="Y865" s="92"/>
      <c r="Z865" s="92"/>
      <c r="AA865" s="92"/>
      <c r="AB865" s="92"/>
      <c r="AC865" s="92"/>
      <c r="AD865" s="92"/>
      <c r="AE865" s="92"/>
      <c r="AF865" s="92"/>
      <c r="AG865" s="92"/>
      <c r="AH865" s="92"/>
      <c r="AI865" s="92"/>
    </row>
    <row r="866" spans="1:35" ht="13.5" customHeight="1">
      <c r="A866" s="19" t="e">
        <f t="shared" ca="1" si="15"/>
        <v>#NAME?</v>
      </c>
      <c r="B866" s="19" t="e">
        <f t="array" aca="1" ref="B866" ca="1">_xludf.XLOOKUP(D866,#REF!,#REF!)</f>
        <v>#NAME?</v>
      </c>
      <c r="C866" s="19" t="str">
        <f t="shared" si="16"/>
        <v>3_art</v>
      </c>
      <c r="D866" s="19" t="str">
        <f t="shared" si="17"/>
        <v>Hippolais icterina</v>
      </c>
      <c r="E866" s="19" t="str">
        <f t="shared" si="19"/>
        <v>Icterine Warbler</v>
      </c>
      <c r="F866" s="20" t="e">
        <f t="array" aca="1" ref="F866" ca="1">IF(C866="3_art",IF(E866=_xludf.XLOOKUP(B866,#REF!,#REF!),"",_xludf.XLOOKUP(B866,#REF!,#REF!)),IF(C866="2_familj",IF(E866=_xludf.XLOOKUP(B866,#REF!,#REF!),"",_xludf.XLOOKUP(B866,#REF!,#REF!)),""))</f>
        <v>#NAME?</v>
      </c>
      <c r="G866" s="20" t="str">
        <f t="shared" si="18"/>
        <v/>
      </c>
      <c r="H866" s="20">
        <v>863</v>
      </c>
      <c r="I866" s="20">
        <v>863</v>
      </c>
      <c r="J866" s="38" t="s">
        <v>42</v>
      </c>
      <c r="K866" s="39" t="s">
        <v>2586</v>
      </c>
      <c r="L866" s="34" t="s">
        <v>2587</v>
      </c>
      <c r="M866" s="34" t="s">
        <v>2588</v>
      </c>
      <c r="N866" s="24"/>
      <c r="O866" s="25"/>
      <c r="P866" s="91"/>
      <c r="Q866" s="92"/>
      <c r="R866" s="92"/>
      <c r="S866" s="92"/>
      <c r="T866" s="92"/>
      <c r="U866" s="92"/>
      <c r="V866" s="92"/>
      <c r="W866" s="92"/>
      <c r="X866" s="92"/>
      <c r="Y866" s="92"/>
      <c r="Z866" s="92"/>
      <c r="AA866" s="92"/>
      <c r="AB866" s="92"/>
      <c r="AC866" s="92"/>
      <c r="AD866" s="92"/>
      <c r="AE866" s="92"/>
      <c r="AF866" s="92"/>
      <c r="AG866" s="92"/>
      <c r="AH866" s="92"/>
      <c r="AI866" s="92"/>
    </row>
    <row r="867" spans="1:35" ht="13.5" customHeight="1">
      <c r="A867" s="19" t="e">
        <f t="shared" ca="1" si="15"/>
        <v>#NAME?</v>
      </c>
      <c r="B867" s="19" t="e">
        <f t="array" aca="1" ref="B867" ca="1">_xludf.XLOOKUP(D867,#REF!,#REF!)</f>
        <v>#NAME?</v>
      </c>
      <c r="C867" s="19" t="str">
        <f t="shared" si="16"/>
        <v>3_art</v>
      </c>
      <c r="D867" s="19" t="str">
        <f t="shared" si="17"/>
        <v>Hippolais polyglotta</v>
      </c>
      <c r="E867" s="19" t="str">
        <f t="shared" si="19"/>
        <v>Melodious Warbler</v>
      </c>
      <c r="F867" s="20" t="e">
        <f t="array" aca="1" ref="F867" ca="1">IF(C867="3_art",IF(E867=_xludf.XLOOKUP(B867,#REF!,#REF!),"",_xludf.XLOOKUP(B867,#REF!,#REF!)),IF(C867="2_familj",IF(E867=_xludf.XLOOKUP(B867,#REF!,#REF!),"",_xludf.XLOOKUP(B867,#REF!,#REF!)),""))</f>
        <v>#NAME?</v>
      </c>
      <c r="G867" s="20" t="str">
        <f t="shared" si="18"/>
        <v/>
      </c>
      <c r="H867" s="20">
        <v>864</v>
      </c>
      <c r="I867" s="20">
        <v>864</v>
      </c>
      <c r="J867" s="38" t="s">
        <v>42</v>
      </c>
      <c r="K867" s="39" t="s">
        <v>2589</v>
      </c>
      <c r="L867" s="34" t="s">
        <v>2590</v>
      </c>
      <c r="M867" s="34" t="s">
        <v>2591</v>
      </c>
      <c r="N867" s="24"/>
      <c r="O867" s="25"/>
      <c r="P867" s="91"/>
      <c r="Q867" s="92"/>
      <c r="R867" s="92"/>
      <c r="S867" s="92"/>
      <c r="T867" s="92"/>
      <c r="U867" s="92"/>
      <c r="V867" s="92"/>
      <c r="W867" s="92"/>
      <c r="X867" s="92"/>
      <c r="Y867" s="92"/>
      <c r="Z867" s="92"/>
      <c r="AA867" s="92"/>
      <c r="AB867" s="92"/>
      <c r="AC867" s="92"/>
      <c r="AD867" s="92"/>
      <c r="AE867" s="92"/>
      <c r="AF867" s="92"/>
      <c r="AG867" s="92"/>
      <c r="AH867" s="92"/>
      <c r="AI867" s="92"/>
    </row>
    <row r="868" spans="1:35" ht="13.5" customHeight="1">
      <c r="A868" s="19" t="e">
        <f t="shared" ca="1" si="15"/>
        <v>#NAME?</v>
      </c>
      <c r="B868" s="19" t="e">
        <f t="array" aca="1" ref="B868" ca="1">_xludf.XLOOKUP(D868,#REF!,#REF!)</f>
        <v>#NAME?</v>
      </c>
      <c r="C868" s="19" t="str">
        <f t="shared" si="16"/>
        <v>3_art</v>
      </c>
      <c r="D868" s="19" t="str">
        <f t="shared" si="17"/>
        <v>Hippolais languida</v>
      </c>
      <c r="E868" s="19" t="str">
        <f t="shared" si="19"/>
        <v>Upcher’s Warbler</v>
      </c>
      <c r="F868" s="20" t="e">
        <f t="array" aca="1" ref="F868" ca="1">IF(C868="3_art",IF(E868=_xludf.XLOOKUP(B868,#REF!,#REF!),"",_xludf.XLOOKUP(B868,#REF!,#REF!)),IF(C868="2_familj",IF(E868=_xludf.XLOOKUP(B868,#REF!,#REF!),"",_xludf.XLOOKUP(B868,#REF!,#REF!)),""))</f>
        <v>#NAME?</v>
      </c>
      <c r="G868" s="20" t="str">
        <f t="shared" si="18"/>
        <v/>
      </c>
      <c r="H868" s="20">
        <v>865</v>
      </c>
      <c r="I868" s="20">
        <v>865</v>
      </c>
      <c r="J868" s="38" t="s">
        <v>42</v>
      </c>
      <c r="K868" s="39" t="s">
        <v>2592</v>
      </c>
      <c r="L868" s="34" t="s">
        <v>2593</v>
      </c>
      <c r="M868" s="34" t="s">
        <v>2594</v>
      </c>
      <c r="N868" s="24"/>
      <c r="O868" s="25"/>
      <c r="P868" s="91"/>
      <c r="Q868" s="92"/>
      <c r="R868" s="92"/>
      <c r="S868" s="92"/>
      <c r="T868" s="92"/>
      <c r="U868" s="92"/>
      <c r="V868" s="92"/>
      <c r="W868" s="92"/>
      <c r="X868" s="92"/>
      <c r="Y868" s="92"/>
      <c r="Z868" s="92"/>
      <c r="AA868" s="92"/>
      <c r="AB868" s="92"/>
      <c r="AC868" s="92"/>
      <c r="AD868" s="92"/>
      <c r="AE868" s="92"/>
      <c r="AF868" s="92"/>
      <c r="AG868" s="92"/>
      <c r="AH868" s="92"/>
      <c r="AI868" s="92"/>
    </row>
    <row r="869" spans="1:35" ht="13.5" customHeight="1">
      <c r="A869" s="19" t="e">
        <f t="shared" ca="1" si="15"/>
        <v>#NAME?</v>
      </c>
      <c r="B869" s="19" t="e">
        <f t="array" aca="1" ref="B869" ca="1">_xludf.XLOOKUP(D869,#REF!,#REF!)</f>
        <v>#NAME?</v>
      </c>
      <c r="C869" s="19" t="str">
        <f t="shared" si="16"/>
        <v>3_art</v>
      </c>
      <c r="D869" s="19" t="str">
        <f t="shared" si="17"/>
        <v>Hippolais olivetorum</v>
      </c>
      <c r="E869" s="19" t="str">
        <f t="shared" si="19"/>
        <v>Olive-tree Warbler</v>
      </c>
      <c r="F869" s="20" t="e">
        <f t="array" aca="1" ref="F869" ca="1">IF(C869="3_art",IF(E869=_xludf.XLOOKUP(B869,#REF!,#REF!),"",_xludf.XLOOKUP(B869,#REF!,#REF!)),IF(C869="2_familj",IF(E869=_xludf.XLOOKUP(B869,#REF!,#REF!),"",_xludf.XLOOKUP(B869,#REF!,#REF!)),""))</f>
        <v>#NAME?</v>
      </c>
      <c r="G869" s="20" t="str">
        <f t="shared" si="18"/>
        <v/>
      </c>
      <c r="H869" s="20">
        <v>866</v>
      </c>
      <c r="I869" s="20">
        <v>866</v>
      </c>
      <c r="J869" s="38" t="s">
        <v>42</v>
      </c>
      <c r="K869" s="39" t="s">
        <v>2595</v>
      </c>
      <c r="L869" s="34" t="s">
        <v>2596</v>
      </c>
      <c r="M869" s="34" t="s">
        <v>2597</v>
      </c>
      <c r="N869" s="24"/>
      <c r="O869" s="25"/>
      <c r="P869" s="91"/>
      <c r="Q869" s="92"/>
      <c r="R869" s="92"/>
      <c r="S869" s="92"/>
      <c r="T869" s="92"/>
      <c r="U869" s="92"/>
      <c r="V869" s="92"/>
      <c r="W869" s="92"/>
      <c r="X869" s="92"/>
      <c r="Y869" s="92"/>
      <c r="Z869" s="92"/>
      <c r="AA869" s="92"/>
      <c r="AB869" s="92"/>
      <c r="AC869" s="92"/>
      <c r="AD869" s="92"/>
      <c r="AE869" s="92"/>
      <c r="AF869" s="92"/>
      <c r="AG869" s="92"/>
      <c r="AH869" s="92"/>
      <c r="AI869" s="92"/>
    </row>
    <row r="870" spans="1:35" ht="13.5" customHeight="1">
      <c r="A870" s="19" t="e">
        <f t="shared" ca="1" si="15"/>
        <v>#NAME?</v>
      </c>
      <c r="B870" s="19" t="e">
        <f t="array" aca="1" ref="B870" ca="1">_xludf.XLOOKUP(D870,#REF!,#REF!)</f>
        <v>#NAME?</v>
      </c>
      <c r="C870" s="19" t="str">
        <f t="shared" si="16"/>
        <v>3_art</v>
      </c>
      <c r="D870" s="19" t="str">
        <f t="shared" si="17"/>
        <v>Arundinax aedon</v>
      </c>
      <c r="E870" s="19" t="str">
        <f t="shared" si="19"/>
        <v>Thick-billed Warbler</v>
      </c>
      <c r="F870" s="20" t="e">
        <f t="array" aca="1" ref="F870" ca="1">IF(C870="3_art",IF(E870=_xludf.XLOOKUP(B870,#REF!,#REF!),"",_xludf.XLOOKUP(B870,#REF!,#REF!)),IF(C870="2_familj",IF(E870=_xludf.XLOOKUP(B870,#REF!,#REF!),"",_xludf.XLOOKUP(B870,#REF!,#REF!)),""))</f>
        <v>#NAME?</v>
      </c>
      <c r="G870" s="20" t="str">
        <f t="shared" si="18"/>
        <v/>
      </c>
      <c r="H870" s="20">
        <v>867</v>
      </c>
      <c r="I870" s="20">
        <v>867</v>
      </c>
      <c r="J870" s="38" t="s">
        <v>32</v>
      </c>
      <c r="K870" s="39" t="s">
        <v>2598</v>
      </c>
      <c r="L870" s="34" t="s">
        <v>2599</v>
      </c>
      <c r="M870" s="34" t="s">
        <v>2600</v>
      </c>
      <c r="N870" s="24"/>
      <c r="O870" s="25"/>
      <c r="P870" s="91"/>
      <c r="Q870" s="92"/>
      <c r="R870" s="92"/>
      <c r="S870" s="92"/>
      <c r="T870" s="92"/>
      <c r="U870" s="92"/>
      <c r="V870" s="92"/>
      <c r="W870" s="92"/>
      <c r="X870" s="92"/>
      <c r="Y870" s="92"/>
      <c r="Z870" s="92"/>
      <c r="AA870" s="92"/>
      <c r="AB870" s="92"/>
      <c r="AC870" s="92"/>
      <c r="AD870" s="92"/>
      <c r="AE870" s="92"/>
      <c r="AF870" s="92"/>
      <c r="AG870" s="92"/>
      <c r="AH870" s="92"/>
      <c r="AI870" s="92"/>
    </row>
    <row r="871" spans="1:35" ht="13.5" customHeight="1">
      <c r="A871" s="19" t="e">
        <f t="shared" ca="1" si="15"/>
        <v>#NAME?</v>
      </c>
      <c r="B871" s="19" t="e">
        <f t="array" aca="1" ref="B871" ca="1">_xludf.XLOOKUP(D871,#REF!,#REF!)</f>
        <v>#NAME?</v>
      </c>
      <c r="C871" s="19" t="str">
        <f t="shared" si="16"/>
        <v>3_art</v>
      </c>
      <c r="D871" s="19" t="str">
        <f t="shared" si="17"/>
        <v>Iduna caligata</v>
      </c>
      <c r="E871" s="19" t="str">
        <f t="shared" si="19"/>
        <v>Booted Warbler</v>
      </c>
      <c r="F871" s="20" t="e">
        <f t="array" aca="1" ref="F871" ca="1">IF(C871="3_art",IF(E871=_xludf.XLOOKUP(B871,#REF!,#REF!),"",_xludf.XLOOKUP(B871,#REF!,#REF!)),IF(C871="2_familj",IF(E871=_xludf.XLOOKUP(B871,#REF!,#REF!),"",_xludf.XLOOKUP(B871,#REF!,#REF!)),""))</f>
        <v>#NAME?</v>
      </c>
      <c r="G871" s="20" t="str">
        <f t="shared" si="18"/>
        <v/>
      </c>
      <c r="H871" s="20">
        <v>868</v>
      </c>
      <c r="I871" s="20">
        <v>868</v>
      </c>
      <c r="J871" s="38" t="s">
        <v>42</v>
      </c>
      <c r="K871" s="39" t="s">
        <v>2601</v>
      </c>
      <c r="L871" s="34" t="s">
        <v>2602</v>
      </c>
      <c r="M871" s="34" t="s">
        <v>2603</v>
      </c>
      <c r="N871" s="24"/>
      <c r="O871" s="25"/>
      <c r="P871" s="91"/>
      <c r="Q871" s="92"/>
      <c r="R871" s="92"/>
      <c r="S871" s="92"/>
      <c r="T871" s="92"/>
      <c r="U871" s="92"/>
      <c r="V871" s="92"/>
      <c r="W871" s="92"/>
      <c r="X871" s="92"/>
      <c r="Y871" s="92"/>
      <c r="Z871" s="92"/>
      <c r="AA871" s="92"/>
      <c r="AB871" s="92"/>
      <c r="AC871" s="92"/>
      <c r="AD871" s="92"/>
      <c r="AE871" s="92"/>
      <c r="AF871" s="92"/>
      <c r="AG871" s="92"/>
      <c r="AH871" s="92"/>
      <c r="AI871" s="92"/>
    </row>
    <row r="872" spans="1:35" ht="13.5" customHeight="1">
      <c r="A872" s="19" t="e">
        <f t="shared" ca="1" si="15"/>
        <v>#NAME?</v>
      </c>
      <c r="B872" s="19" t="e">
        <f t="array" aca="1" ref="B872" ca="1">_xludf.XLOOKUP(D872,#REF!,#REF!)</f>
        <v>#NAME?</v>
      </c>
      <c r="C872" s="19" t="str">
        <f t="shared" si="16"/>
        <v>3_art</v>
      </c>
      <c r="D872" s="19" t="str">
        <f t="shared" si="17"/>
        <v>Iduna rama</v>
      </c>
      <c r="E872" s="19" t="str">
        <f t="shared" si="19"/>
        <v>Sykes’s Warbler</v>
      </c>
      <c r="F872" s="20" t="e">
        <f t="array" aca="1" ref="F872" ca="1">IF(C872="3_art",IF(E872=_xludf.XLOOKUP(B872,#REF!,#REF!),"",_xludf.XLOOKUP(B872,#REF!,#REF!)),IF(C872="2_familj",IF(E872=_xludf.XLOOKUP(B872,#REF!,#REF!),"",_xludf.XLOOKUP(B872,#REF!,#REF!)),""))</f>
        <v>#NAME?</v>
      </c>
      <c r="G872" s="20" t="str">
        <f t="shared" si="18"/>
        <v/>
      </c>
      <c r="H872" s="20">
        <v>869</v>
      </c>
      <c r="I872" s="20">
        <v>869</v>
      </c>
      <c r="J872" s="38" t="s">
        <v>42</v>
      </c>
      <c r="K872" s="39" t="s">
        <v>2604</v>
      </c>
      <c r="L872" s="34" t="s">
        <v>2605</v>
      </c>
      <c r="M872" s="34" t="s">
        <v>2606</v>
      </c>
      <c r="N872" s="24"/>
      <c r="O872" s="25"/>
      <c r="P872" s="91"/>
      <c r="Q872" s="92"/>
      <c r="R872" s="92"/>
      <c r="S872" s="92"/>
      <c r="T872" s="92"/>
      <c r="U872" s="92"/>
      <c r="V872" s="92"/>
      <c r="W872" s="92"/>
      <c r="X872" s="92"/>
      <c r="Y872" s="92"/>
      <c r="Z872" s="92"/>
      <c r="AA872" s="92"/>
      <c r="AB872" s="92"/>
      <c r="AC872" s="92"/>
      <c r="AD872" s="92"/>
      <c r="AE872" s="92"/>
      <c r="AF872" s="92"/>
      <c r="AG872" s="92"/>
      <c r="AH872" s="92"/>
      <c r="AI872" s="92"/>
    </row>
    <row r="873" spans="1:35" ht="13.5" customHeight="1">
      <c r="A873" s="19" t="e">
        <f t="shared" ca="1" si="15"/>
        <v>#NAME?</v>
      </c>
      <c r="B873" s="19" t="e">
        <f t="array" aca="1" ref="B873" ca="1">_xludf.XLOOKUP(D873,#REF!,#REF!)</f>
        <v>#NAME?</v>
      </c>
      <c r="C873" s="19" t="str">
        <f t="shared" si="16"/>
        <v>3_art</v>
      </c>
      <c r="D873" s="19" t="str">
        <f t="shared" si="17"/>
        <v>Iduna pallida</v>
      </c>
      <c r="E873" s="19" t="str">
        <f t="shared" si="19"/>
        <v>Eastern Olivaceous Warbler</v>
      </c>
      <c r="F873" s="20" t="e">
        <f t="array" aca="1" ref="F873" ca="1">IF(C873="3_art",IF(E873=_xludf.XLOOKUP(B873,#REF!,#REF!),"",_xludf.XLOOKUP(B873,#REF!,#REF!)),IF(C873="2_familj",IF(E873=_xludf.XLOOKUP(B873,#REF!,#REF!),"",_xludf.XLOOKUP(B873,#REF!,#REF!)),""))</f>
        <v>#NAME?</v>
      </c>
      <c r="G873" s="20" t="str">
        <f t="shared" si="18"/>
        <v/>
      </c>
      <c r="H873" s="20">
        <v>870</v>
      </c>
      <c r="I873" s="20">
        <v>870</v>
      </c>
      <c r="J873" s="38" t="s">
        <v>42</v>
      </c>
      <c r="K873" s="39" t="s">
        <v>2607</v>
      </c>
      <c r="L873" s="34" t="s">
        <v>2608</v>
      </c>
      <c r="M873" s="34" t="s">
        <v>2609</v>
      </c>
      <c r="N873" s="24"/>
      <c r="O873" s="25"/>
      <c r="P873" s="91"/>
      <c r="Q873" s="92"/>
      <c r="R873" s="92"/>
      <c r="S873" s="92"/>
      <c r="T873" s="92"/>
      <c r="U873" s="92"/>
      <c r="V873" s="92"/>
      <c r="W873" s="92"/>
      <c r="X873" s="92"/>
      <c r="Y873" s="92"/>
      <c r="Z873" s="92"/>
      <c r="AA873" s="92"/>
      <c r="AB873" s="92"/>
      <c r="AC873" s="92"/>
      <c r="AD873" s="92"/>
      <c r="AE873" s="92"/>
      <c r="AF873" s="92"/>
      <c r="AG873" s="92"/>
      <c r="AH873" s="92"/>
      <c r="AI873" s="92"/>
    </row>
    <row r="874" spans="1:35" ht="13.5" customHeight="1">
      <c r="A874" s="19" t="e">
        <f t="shared" ca="1" si="15"/>
        <v>#NAME?</v>
      </c>
      <c r="B874" s="19" t="e">
        <f t="array" aca="1" ref="B874" ca="1">_xludf.XLOOKUP(D874,#REF!,#REF!)</f>
        <v>#NAME?</v>
      </c>
      <c r="C874" s="19" t="str">
        <f t="shared" si="16"/>
        <v>3_art</v>
      </c>
      <c r="D874" s="19" t="str">
        <f t="shared" si="17"/>
        <v>Iduna opaca</v>
      </c>
      <c r="E874" s="19" t="str">
        <f t="shared" si="19"/>
        <v>Western Olivaceous Warbler</v>
      </c>
      <c r="F874" s="20" t="e">
        <f t="array" aca="1" ref="F874" ca="1">IF(C874="3_art",IF(E874=_xludf.XLOOKUP(B874,#REF!,#REF!),"",_xludf.XLOOKUP(B874,#REF!,#REF!)),IF(C874="2_familj",IF(E874=_xludf.XLOOKUP(B874,#REF!,#REF!),"",_xludf.XLOOKUP(B874,#REF!,#REF!)),""))</f>
        <v>#NAME?</v>
      </c>
      <c r="G874" s="20" t="str">
        <f t="shared" si="18"/>
        <v/>
      </c>
      <c r="H874" s="20">
        <v>871</v>
      </c>
      <c r="I874" s="20">
        <v>871</v>
      </c>
      <c r="J874" s="38" t="s">
        <v>42</v>
      </c>
      <c r="K874" s="39" t="s">
        <v>2610</v>
      </c>
      <c r="L874" s="34" t="s">
        <v>2611</v>
      </c>
      <c r="M874" s="34" t="s">
        <v>2612</v>
      </c>
      <c r="N874" s="24"/>
      <c r="O874" s="25"/>
      <c r="P874" s="91"/>
      <c r="Q874" s="92"/>
      <c r="R874" s="92"/>
      <c r="S874" s="92"/>
      <c r="T874" s="92"/>
      <c r="U874" s="92"/>
      <c r="V874" s="92"/>
      <c r="W874" s="92"/>
      <c r="X874" s="92"/>
      <c r="Y874" s="92"/>
      <c r="Z874" s="92"/>
      <c r="AA874" s="92"/>
      <c r="AB874" s="92"/>
      <c r="AC874" s="92"/>
      <c r="AD874" s="92"/>
      <c r="AE874" s="92"/>
      <c r="AF874" s="92"/>
      <c r="AG874" s="92"/>
      <c r="AH874" s="92"/>
      <c r="AI874" s="92"/>
    </row>
    <row r="875" spans="1:35" ht="13.5" customHeight="1">
      <c r="A875" s="19" t="e">
        <f t="shared" ca="1" si="15"/>
        <v>#NAME?</v>
      </c>
      <c r="B875" s="19" t="e">
        <f t="array" aca="1" ref="B875" ca="1">_xludf.XLOOKUP(D875,#REF!,#REF!)</f>
        <v>#NAME?</v>
      </c>
      <c r="C875" s="19" t="str">
        <f t="shared" si="16"/>
        <v>3_art</v>
      </c>
      <c r="D875" s="19" t="str">
        <f t="shared" si="17"/>
        <v>Acrocephalus schoenobaenus</v>
      </c>
      <c r="E875" s="19" t="str">
        <f t="shared" si="19"/>
        <v>Sedge Warbler</v>
      </c>
      <c r="F875" s="20" t="e">
        <f t="array" aca="1" ref="F875" ca="1">IF(C875="3_art",IF(E875=_xludf.XLOOKUP(B875,#REF!,#REF!),"",_xludf.XLOOKUP(B875,#REF!,#REF!)),IF(C875="2_familj",IF(E875=_xludf.XLOOKUP(B875,#REF!,#REF!),"",_xludf.XLOOKUP(B875,#REF!,#REF!)),""))</f>
        <v>#NAME?</v>
      </c>
      <c r="G875" s="20" t="str">
        <f t="shared" si="18"/>
        <v/>
      </c>
      <c r="H875" s="20">
        <v>872</v>
      </c>
      <c r="I875" s="20">
        <v>872</v>
      </c>
      <c r="J875" s="38" t="s">
        <v>42</v>
      </c>
      <c r="K875" s="39" t="s">
        <v>2613</v>
      </c>
      <c r="L875" s="34" t="s">
        <v>2614</v>
      </c>
      <c r="M875" s="34" t="s">
        <v>2615</v>
      </c>
      <c r="N875" s="24"/>
      <c r="O875" s="25"/>
      <c r="P875" s="91"/>
      <c r="Q875" s="92"/>
      <c r="R875" s="92"/>
      <c r="S875" s="92"/>
      <c r="T875" s="92"/>
      <c r="U875" s="92"/>
      <c r="V875" s="92"/>
      <c r="W875" s="92"/>
      <c r="X875" s="92"/>
      <c r="Y875" s="92"/>
      <c r="Z875" s="92"/>
      <c r="AA875" s="92"/>
      <c r="AB875" s="92"/>
      <c r="AC875" s="92"/>
      <c r="AD875" s="92"/>
      <c r="AE875" s="92"/>
      <c r="AF875" s="92"/>
      <c r="AG875" s="92"/>
      <c r="AH875" s="92"/>
      <c r="AI875" s="92"/>
    </row>
    <row r="876" spans="1:35" ht="13.5" customHeight="1">
      <c r="A876" s="19" t="e">
        <f t="shared" ca="1" si="15"/>
        <v>#NAME?</v>
      </c>
      <c r="B876" s="19" t="e">
        <f t="array" aca="1" ref="B876" ca="1">_xludf.XLOOKUP(D876,#REF!,#REF!)</f>
        <v>#NAME?</v>
      </c>
      <c r="C876" s="19" t="str">
        <f t="shared" si="16"/>
        <v>3_art</v>
      </c>
      <c r="D876" s="19" t="str">
        <f t="shared" si="17"/>
        <v>Acrocephalus paludicola</v>
      </c>
      <c r="E876" s="19" t="str">
        <f t="shared" si="19"/>
        <v>Aquatic Warbler</v>
      </c>
      <c r="F876" s="20" t="e">
        <f t="array" aca="1" ref="F876" ca="1">IF(C876="3_art",IF(E876=_xludf.XLOOKUP(B876,#REF!,#REF!),"",_xludf.XLOOKUP(B876,#REF!,#REF!)),IF(C876="2_familj",IF(E876=_xludf.XLOOKUP(B876,#REF!,#REF!),"",_xludf.XLOOKUP(B876,#REF!,#REF!)),""))</f>
        <v>#NAME?</v>
      </c>
      <c r="G876" s="20" t="str">
        <f t="shared" si="18"/>
        <v/>
      </c>
      <c r="H876" s="20">
        <v>873</v>
      </c>
      <c r="I876" s="20">
        <v>873</v>
      </c>
      <c r="J876" s="38" t="s">
        <v>42</v>
      </c>
      <c r="K876" s="39" t="s">
        <v>2616</v>
      </c>
      <c r="L876" s="34" t="s">
        <v>2617</v>
      </c>
      <c r="M876" s="34" t="s">
        <v>2618</v>
      </c>
      <c r="N876" s="24"/>
      <c r="O876" s="25"/>
      <c r="P876" s="91"/>
      <c r="Q876" s="92"/>
      <c r="R876" s="92"/>
      <c r="S876" s="92"/>
      <c r="T876" s="92"/>
      <c r="U876" s="92"/>
      <c r="V876" s="92"/>
      <c r="W876" s="92"/>
      <c r="X876" s="92"/>
      <c r="Y876" s="92"/>
      <c r="Z876" s="92"/>
      <c r="AA876" s="92"/>
      <c r="AB876" s="92"/>
      <c r="AC876" s="92"/>
      <c r="AD876" s="92"/>
      <c r="AE876" s="92"/>
      <c r="AF876" s="92"/>
      <c r="AG876" s="92"/>
      <c r="AH876" s="92"/>
      <c r="AI876" s="92"/>
    </row>
    <row r="877" spans="1:35" ht="13.5" customHeight="1">
      <c r="A877" s="19" t="e">
        <f t="shared" ca="1" si="15"/>
        <v>#NAME?</v>
      </c>
      <c r="B877" s="19" t="e">
        <f t="array" aca="1" ref="B877" ca="1">_xludf.XLOOKUP(D877,#REF!,#REF!)</f>
        <v>#NAME?</v>
      </c>
      <c r="C877" s="19" t="str">
        <f t="shared" si="16"/>
        <v>3_art</v>
      </c>
      <c r="D877" s="19" t="str">
        <f t="shared" si="17"/>
        <v>Acrocephalus melanopogon</v>
      </c>
      <c r="E877" s="19" t="str">
        <f t="shared" si="19"/>
        <v>Moustached Warbler</v>
      </c>
      <c r="F877" s="20" t="e">
        <f t="array" aca="1" ref="F877" ca="1">IF(C877="3_art",IF(E877=_xludf.XLOOKUP(B877,#REF!,#REF!),"",_xludf.XLOOKUP(B877,#REF!,#REF!)),IF(C877="2_familj",IF(E877=_xludf.XLOOKUP(B877,#REF!,#REF!),"",_xludf.XLOOKUP(B877,#REF!,#REF!)),""))</f>
        <v>#NAME?</v>
      </c>
      <c r="G877" s="20" t="str">
        <f t="shared" si="18"/>
        <v/>
      </c>
      <c r="H877" s="20">
        <v>874</v>
      </c>
      <c r="I877" s="20">
        <v>874</v>
      </c>
      <c r="J877" s="38" t="s">
        <v>42</v>
      </c>
      <c r="K877" s="39" t="s">
        <v>2619</v>
      </c>
      <c r="L877" s="34" t="s">
        <v>2620</v>
      </c>
      <c r="M877" s="34" t="s">
        <v>2621</v>
      </c>
      <c r="N877" s="24"/>
      <c r="O877" s="25"/>
      <c r="P877" s="91"/>
      <c r="Q877" s="92"/>
      <c r="R877" s="92"/>
      <c r="S877" s="92"/>
      <c r="T877" s="92"/>
      <c r="U877" s="92"/>
      <c r="V877" s="92"/>
      <c r="W877" s="92"/>
      <c r="X877" s="92"/>
      <c r="Y877" s="92"/>
      <c r="Z877" s="92"/>
      <c r="AA877" s="92"/>
      <c r="AB877" s="92"/>
      <c r="AC877" s="92"/>
      <c r="AD877" s="92"/>
      <c r="AE877" s="92"/>
      <c r="AF877" s="92"/>
      <c r="AG877" s="92"/>
      <c r="AH877" s="92"/>
      <c r="AI877" s="92"/>
    </row>
    <row r="878" spans="1:35" ht="13.5" customHeight="1">
      <c r="A878" s="19" t="e">
        <f t="shared" ca="1" si="15"/>
        <v>#NAME?</v>
      </c>
      <c r="B878" s="19" t="e">
        <f t="array" aca="1" ref="B878" ca="1">_xludf.XLOOKUP(D878,#REF!,#REF!)</f>
        <v>#NAME?</v>
      </c>
      <c r="C878" s="19" t="str">
        <f t="shared" si="16"/>
        <v>3_art</v>
      </c>
      <c r="D878" s="19" t="str">
        <f t="shared" si="17"/>
        <v>Acrocephalus agricola</v>
      </c>
      <c r="E878" s="19" t="str">
        <f t="shared" si="19"/>
        <v>Paddyfield Warbler</v>
      </c>
      <c r="F878" s="20" t="e">
        <f t="array" aca="1" ref="F878" ca="1">IF(C878="3_art",IF(E878=_xludf.XLOOKUP(B878,#REF!,#REF!),"",_xludf.XLOOKUP(B878,#REF!,#REF!)),IF(C878="2_familj",IF(E878=_xludf.XLOOKUP(B878,#REF!,#REF!),"",_xludf.XLOOKUP(B878,#REF!,#REF!)),""))</f>
        <v>#NAME?</v>
      </c>
      <c r="G878" s="20" t="str">
        <f t="shared" si="18"/>
        <v/>
      </c>
      <c r="H878" s="20">
        <v>875</v>
      </c>
      <c r="I878" s="20">
        <v>875</v>
      </c>
      <c r="J878" s="38" t="s">
        <v>42</v>
      </c>
      <c r="K878" s="39" t="s">
        <v>2622</v>
      </c>
      <c r="L878" s="34" t="s">
        <v>2623</v>
      </c>
      <c r="M878" s="34" t="s">
        <v>2624</v>
      </c>
      <c r="N878" s="24"/>
      <c r="O878" s="25"/>
      <c r="P878" s="91"/>
      <c r="Q878" s="92"/>
      <c r="R878" s="92"/>
      <c r="S878" s="92"/>
      <c r="T878" s="92"/>
      <c r="U878" s="92"/>
      <c r="V878" s="92"/>
      <c r="W878" s="92"/>
      <c r="X878" s="92"/>
      <c r="Y878" s="92"/>
      <c r="Z878" s="92"/>
      <c r="AA878" s="92"/>
      <c r="AB878" s="92"/>
      <c r="AC878" s="92"/>
      <c r="AD878" s="92"/>
      <c r="AE878" s="92"/>
      <c r="AF878" s="92"/>
      <c r="AG878" s="92"/>
      <c r="AH878" s="92"/>
      <c r="AI878" s="92"/>
    </row>
    <row r="879" spans="1:35" ht="13.5" customHeight="1">
      <c r="A879" s="19" t="e">
        <f t="shared" ca="1" si="15"/>
        <v>#NAME?</v>
      </c>
      <c r="B879" s="19" t="e">
        <f t="array" aca="1" ref="B879" ca="1">_xludf.XLOOKUP(D879,#REF!,#REF!)</f>
        <v>#NAME?</v>
      </c>
      <c r="C879" s="19" t="str">
        <f t="shared" si="16"/>
        <v>3_art</v>
      </c>
      <c r="D879" s="19" t="str">
        <f t="shared" si="17"/>
        <v>Acrocephalus dumetorum</v>
      </c>
      <c r="E879" s="19" t="str">
        <f t="shared" si="19"/>
        <v>Blyth’s Reed Warbler</v>
      </c>
      <c r="F879" s="20" t="e">
        <f t="array" aca="1" ref="F879" ca="1">IF(C879="3_art",IF(E879=_xludf.XLOOKUP(B879,#REF!,#REF!),"",_xludf.XLOOKUP(B879,#REF!,#REF!)),IF(C879="2_familj",IF(E879=_xludf.XLOOKUP(B879,#REF!,#REF!),"",_xludf.XLOOKUP(B879,#REF!,#REF!)),""))</f>
        <v>#NAME?</v>
      </c>
      <c r="G879" s="20" t="str">
        <f t="shared" si="18"/>
        <v/>
      </c>
      <c r="H879" s="20">
        <v>876</v>
      </c>
      <c r="I879" s="20">
        <v>876</v>
      </c>
      <c r="J879" s="38" t="s">
        <v>42</v>
      </c>
      <c r="K879" s="39" t="s">
        <v>2625</v>
      </c>
      <c r="L879" s="34" t="s">
        <v>2626</v>
      </c>
      <c r="M879" s="34" t="s">
        <v>2627</v>
      </c>
      <c r="N879" s="24"/>
      <c r="O879" s="25"/>
      <c r="P879" s="91"/>
      <c r="Q879" s="92"/>
      <c r="R879" s="92"/>
      <c r="S879" s="92"/>
      <c r="T879" s="92"/>
      <c r="U879" s="92"/>
      <c r="V879" s="92"/>
      <c r="W879" s="92"/>
      <c r="X879" s="92"/>
      <c r="Y879" s="92"/>
      <c r="Z879" s="92"/>
      <c r="AA879" s="92"/>
      <c r="AB879" s="92"/>
      <c r="AC879" s="92"/>
      <c r="AD879" s="92"/>
      <c r="AE879" s="92"/>
      <c r="AF879" s="92"/>
      <c r="AG879" s="92"/>
      <c r="AH879" s="92"/>
      <c r="AI879" s="92"/>
    </row>
    <row r="880" spans="1:35" ht="13.5" customHeight="1">
      <c r="A880" s="19" t="e">
        <f t="shared" ca="1" si="15"/>
        <v>#NAME?</v>
      </c>
      <c r="B880" s="19" t="e">
        <f t="array" aca="1" ref="B880" ca="1">_xludf.XLOOKUP(D880,#REF!,#REF!)</f>
        <v>#NAME?</v>
      </c>
      <c r="C880" s="19" t="str">
        <f t="shared" si="16"/>
        <v>3_art</v>
      </c>
      <c r="D880" s="19" t="str">
        <f t="shared" si="17"/>
        <v>Acrocephalus palustris</v>
      </c>
      <c r="E880" s="19" t="str">
        <f t="shared" si="19"/>
        <v>Marsh Warbler</v>
      </c>
      <c r="F880" s="20" t="e">
        <f t="array" aca="1" ref="F880" ca="1">IF(C880="3_art",IF(E880=_xludf.XLOOKUP(B880,#REF!,#REF!),"",_xludf.XLOOKUP(B880,#REF!,#REF!)),IF(C880="2_familj",IF(E880=_xludf.XLOOKUP(B880,#REF!,#REF!),"",_xludf.XLOOKUP(B880,#REF!,#REF!)),""))</f>
        <v>#NAME?</v>
      </c>
      <c r="G880" s="20" t="str">
        <f t="shared" si="18"/>
        <v/>
      </c>
      <c r="H880" s="20">
        <v>877</v>
      </c>
      <c r="I880" s="20">
        <v>877</v>
      </c>
      <c r="J880" s="38" t="s">
        <v>42</v>
      </c>
      <c r="K880" s="39" t="s">
        <v>2628</v>
      </c>
      <c r="L880" s="34" t="s">
        <v>2629</v>
      </c>
      <c r="M880" s="34" t="s">
        <v>2630</v>
      </c>
      <c r="N880" s="24"/>
      <c r="O880" s="25"/>
      <c r="P880" s="91"/>
      <c r="Q880" s="92"/>
      <c r="R880" s="92"/>
      <c r="S880" s="92"/>
      <c r="T880" s="92"/>
      <c r="U880" s="92"/>
      <c r="V880" s="92"/>
      <c r="W880" s="92"/>
      <c r="X880" s="92"/>
      <c r="Y880" s="92"/>
      <c r="Z880" s="92"/>
      <c r="AA880" s="92"/>
      <c r="AB880" s="92"/>
      <c r="AC880" s="92"/>
      <c r="AD880" s="92"/>
      <c r="AE880" s="92"/>
      <c r="AF880" s="92"/>
      <c r="AG880" s="92"/>
      <c r="AH880" s="92"/>
      <c r="AI880" s="92"/>
    </row>
    <row r="881" spans="1:35" ht="13.5" customHeight="1">
      <c r="A881" s="19" t="e">
        <f t="shared" ca="1" si="15"/>
        <v>#NAME?</v>
      </c>
      <c r="B881" s="19" t="e">
        <f t="array" aca="1" ref="B881" ca="1">_xludf.XLOOKUP(D881,#REF!,#REF!)</f>
        <v>#NAME?</v>
      </c>
      <c r="C881" s="19" t="str">
        <f t="shared" si="16"/>
        <v>3_art</v>
      </c>
      <c r="D881" s="19" t="str">
        <f t="shared" si="17"/>
        <v>Acrocephalus scirpaceus</v>
      </c>
      <c r="E881" s="19" t="str">
        <f t="shared" si="19"/>
        <v>Common Reed Warbler</v>
      </c>
      <c r="F881" s="20" t="e">
        <f t="array" aca="1" ref="F881" ca="1">IF(C881="3_art",IF(E881=_xludf.XLOOKUP(B881,#REF!,#REF!),"",_xludf.XLOOKUP(B881,#REF!,#REF!)),IF(C881="2_familj",IF(E881=_xludf.XLOOKUP(B881,#REF!,#REF!),"",_xludf.XLOOKUP(B881,#REF!,#REF!)),""))</f>
        <v>#NAME?</v>
      </c>
      <c r="G881" s="20" t="str">
        <f t="shared" si="18"/>
        <v/>
      </c>
      <c r="H881" s="20">
        <v>878</v>
      </c>
      <c r="I881" s="20">
        <v>878</v>
      </c>
      <c r="J881" s="38" t="s">
        <v>42</v>
      </c>
      <c r="K881" s="39" t="s">
        <v>2631</v>
      </c>
      <c r="L881" s="34" t="s">
        <v>2584</v>
      </c>
      <c r="M881" s="34" t="s">
        <v>2632</v>
      </c>
      <c r="N881" s="24"/>
      <c r="O881" s="25"/>
      <c r="P881" s="91"/>
      <c r="Q881" s="92"/>
      <c r="R881" s="92"/>
      <c r="S881" s="92"/>
      <c r="T881" s="92"/>
      <c r="U881" s="92"/>
      <c r="V881" s="92"/>
      <c r="W881" s="92"/>
      <c r="X881" s="92"/>
      <c r="Y881" s="92"/>
      <c r="Z881" s="92"/>
      <c r="AA881" s="92"/>
      <c r="AB881" s="92"/>
      <c r="AC881" s="92"/>
      <c r="AD881" s="92"/>
      <c r="AE881" s="92"/>
      <c r="AF881" s="92"/>
      <c r="AG881" s="92"/>
      <c r="AH881" s="92"/>
      <c r="AI881" s="92"/>
    </row>
    <row r="882" spans="1:35" ht="13.5" customHeight="1">
      <c r="A882" s="19" t="e">
        <f t="shared" ca="1" si="15"/>
        <v>#NAME?</v>
      </c>
      <c r="B882" s="19" t="e">
        <f t="array" aca="1" ref="B882" ca="1">_xludf.XLOOKUP(D882,#REF!,#REF!)</f>
        <v>#NAME?</v>
      </c>
      <c r="C882" s="19" t="str">
        <f t="shared" si="16"/>
        <v>3_art</v>
      </c>
      <c r="D882" s="19" t="str">
        <f t="shared" si="17"/>
        <v>Acrocephalus griseldis</v>
      </c>
      <c r="E882" s="19" t="str">
        <f t="shared" si="19"/>
        <v>Basra Reed Warbler</v>
      </c>
      <c r="F882" s="20" t="e">
        <f t="array" aca="1" ref="F882" ca="1">IF(C882="3_art",IF(E882=_xludf.XLOOKUP(B882,#REF!,#REF!),"",_xludf.XLOOKUP(B882,#REF!,#REF!)),IF(C882="2_familj",IF(E882=_xludf.XLOOKUP(B882,#REF!,#REF!),"",_xludf.XLOOKUP(B882,#REF!,#REF!)),""))</f>
        <v>#NAME?</v>
      </c>
      <c r="G882" s="20" t="str">
        <f t="shared" si="18"/>
        <v/>
      </c>
      <c r="H882" s="20">
        <v>879</v>
      </c>
      <c r="I882" s="20">
        <v>879</v>
      </c>
      <c r="J882" s="38" t="s">
        <v>42</v>
      </c>
      <c r="K882" s="39" t="s">
        <v>2633</v>
      </c>
      <c r="L882" s="34" t="s">
        <v>2634</v>
      </c>
      <c r="M882" s="34" t="s">
        <v>2635</v>
      </c>
      <c r="N882" s="24"/>
      <c r="O882" s="25"/>
      <c r="P882" s="91"/>
      <c r="Q882" s="92"/>
      <c r="R882" s="92"/>
      <c r="S882" s="92"/>
      <c r="T882" s="92"/>
      <c r="U882" s="92"/>
      <c r="V882" s="92"/>
      <c r="W882" s="92"/>
      <c r="X882" s="92"/>
      <c r="Y882" s="92"/>
      <c r="Z882" s="92"/>
      <c r="AA882" s="92"/>
      <c r="AB882" s="92"/>
      <c r="AC882" s="92"/>
      <c r="AD882" s="92"/>
      <c r="AE882" s="92"/>
      <c r="AF882" s="92"/>
      <c r="AG882" s="92"/>
      <c r="AH882" s="92"/>
      <c r="AI882" s="92"/>
    </row>
    <row r="883" spans="1:35" ht="13.5" customHeight="1">
      <c r="A883" s="19" t="e">
        <f t="shared" ca="1" si="15"/>
        <v>#NAME?</v>
      </c>
      <c r="B883" s="19" t="e">
        <f t="array" aca="1" ref="B883" ca="1">_xludf.XLOOKUP(D883,#REF!,#REF!)</f>
        <v>#NAME?</v>
      </c>
      <c r="C883" s="19" t="str">
        <f t="shared" si="16"/>
        <v>3_art</v>
      </c>
      <c r="D883" s="19" t="str">
        <f t="shared" si="17"/>
        <v>Acrocephalus brevipennis</v>
      </c>
      <c r="E883" s="19" t="str">
        <f t="shared" si="19"/>
        <v>Cape Verde Warbler</v>
      </c>
      <c r="F883" s="20" t="e">
        <f t="array" aca="1" ref="F883" ca="1">IF(C883="3_art",IF(E883=_xludf.XLOOKUP(B883,#REF!,#REF!),"",_xludf.XLOOKUP(B883,#REF!,#REF!)),IF(C883="2_familj",IF(E883=_xludf.XLOOKUP(B883,#REF!,#REF!),"",_xludf.XLOOKUP(B883,#REF!,#REF!)),""))</f>
        <v>#NAME?</v>
      </c>
      <c r="G883" s="20" t="str">
        <f t="shared" si="18"/>
        <v/>
      </c>
      <c r="H883" s="20">
        <v>880</v>
      </c>
      <c r="I883" s="20">
        <v>880</v>
      </c>
      <c r="J883" s="38" t="s">
        <v>42</v>
      </c>
      <c r="K883" s="39" t="s">
        <v>2636</v>
      </c>
      <c r="L883" s="34" t="s">
        <v>2637</v>
      </c>
      <c r="M883" s="34" t="s">
        <v>2638</v>
      </c>
      <c r="N883" s="24" t="s">
        <v>310</v>
      </c>
      <c r="O883" s="25"/>
      <c r="P883" s="91"/>
      <c r="Q883" s="92"/>
      <c r="R883" s="92"/>
      <c r="S883" s="92"/>
      <c r="T883" s="92"/>
      <c r="U883" s="92"/>
      <c r="V883" s="92"/>
      <c r="W883" s="92"/>
      <c r="X883" s="92"/>
      <c r="Y883" s="92"/>
      <c r="Z883" s="92"/>
      <c r="AA883" s="92"/>
      <c r="AB883" s="92"/>
      <c r="AC883" s="92"/>
      <c r="AD883" s="92"/>
      <c r="AE883" s="92"/>
      <c r="AF883" s="92"/>
      <c r="AG883" s="92"/>
      <c r="AH883" s="92"/>
      <c r="AI883" s="92"/>
    </row>
    <row r="884" spans="1:35" ht="13.5" customHeight="1">
      <c r="A884" s="19" t="e">
        <f t="shared" ca="1" si="15"/>
        <v>#NAME?</v>
      </c>
      <c r="B884" s="19" t="e">
        <f t="array" aca="1" ref="B884" ca="1">_xludf.XLOOKUP(D884,#REF!,#REF!)</f>
        <v>#NAME?</v>
      </c>
      <c r="C884" s="19" t="str">
        <f t="shared" si="16"/>
        <v>3_art</v>
      </c>
      <c r="D884" s="19" t="str">
        <f t="shared" si="17"/>
        <v>Acrocephalus arundinaceus</v>
      </c>
      <c r="E884" s="19" t="str">
        <f t="shared" si="19"/>
        <v>Great Reed Warbler</v>
      </c>
      <c r="F884" s="20" t="e">
        <f t="array" aca="1" ref="F884" ca="1">IF(C884="3_art",IF(E884=_xludf.XLOOKUP(B884,#REF!,#REF!),"",_xludf.XLOOKUP(B884,#REF!,#REF!)),IF(C884="2_familj",IF(E884=_xludf.XLOOKUP(B884,#REF!,#REF!),"",_xludf.XLOOKUP(B884,#REF!,#REF!)),""))</f>
        <v>#NAME?</v>
      </c>
      <c r="G884" s="20" t="str">
        <f t="shared" si="18"/>
        <v/>
      </c>
      <c r="H884" s="20">
        <v>881</v>
      </c>
      <c r="I884" s="20">
        <v>881</v>
      </c>
      <c r="J884" s="38" t="s">
        <v>42</v>
      </c>
      <c r="K884" s="39" t="s">
        <v>2639</v>
      </c>
      <c r="L884" s="34" t="s">
        <v>2640</v>
      </c>
      <c r="M884" s="34" t="s">
        <v>2641</v>
      </c>
      <c r="N884" s="24"/>
      <c r="O884" s="25"/>
      <c r="P884" s="91"/>
      <c r="Q884" s="92"/>
      <c r="R884" s="92"/>
      <c r="S884" s="92"/>
      <c r="T884" s="92"/>
      <c r="U884" s="92"/>
      <c r="V884" s="92"/>
      <c r="W884" s="92"/>
      <c r="X884" s="92"/>
      <c r="Y884" s="92"/>
      <c r="Z884" s="92"/>
      <c r="AA884" s="92"/>
      <c r="AB884" s="92"/>
      <c r="AC884" s="92"/>
      <c r="AD884" s="92"/>
      <c r="AE884" s="92"/>
      <c r="AF884" s="92"/>
      <c r="AG884" s="92"/>
      <c r="AH884" s="92"/>
      <c r="AI884" s="92"/>
    </row>
    <row r="885" spans="1:35" ht="13.5" customHeight="1">
      <c r="A885" s="19" t="e">
        <f t="shared" ca="1" si="15"/>
        <v>#NAME?</v>
      </c>
      <c r="B885" s="19" t="e">
        <f t="array" aca="1" ref="B885" ca="1">_xludf.XLOOKUP(D885,#REF!,#REF!)</f>
        <v>#NAME?</v>
      </c>
      <c r="C885" s="19" t="str">
        <f t="shared" si="16"/>
        <v>3_art</v>
      </c>
      <c r="D885" s="19" t="str">
        <f t="shared" si="17"/>
        <v>Acrocephalus orientalis</v>
      </c>
      <c r="E885" s="19" t="str">
        <f t="shared" si="19"/>
        <v>Oriental Reed Warbler</v>
      </c>
      <c r="F885" s="20" t="e">
        <f t="array" aca="1" ref="F885" ca="1">IF(C885="3_art",IF(E885=_xludf.XLOOKUP(B885,#REF!,#REF!),"",_xludf.XLOOKUP(B885,#REF!,#REF!)),IF(C885="2_familj",IF(E885=_xludf.XLOOKUP(B885,#REF!,#REF!),"",_xludf.XLOOKUP(B885,#REF!,#REF!)),""))</f>
        <v>#NAME?</v>
      </c>
      <c r="G885" s="20" t="str">
        <f t="shared" si="18"/>
        <v/>
      </c>
      <c r="H885" s="20">
        <v>882</v>
      </c>
      <c r="I885" s="20">
        <v>882</v>
      </c>
      <c r="J885" s="38" t="s">
        <v>32</v>
      </c>
      <c r="K885" s="39" t="s">
        <v>2642</v>
      </c>
      <c r="L885" s="34" t="s">
        <v>2643</v>
      </c>
      <c r="M885" s="34" t="s">
        <v>2644</v>
      </c>
      <c r="N885" s="24"/>
      <c r="O885" s="25"/>
      <c r="P885" s="91"/>
      <c r="Q885" s="92"/>
      <c r="R885" s="92"/>
      <c r="S885" s="92"/>
      <c r="T885" s="92"/>
      <c r="U885" s="92"/>
      <c r="V885" s="92"/>
      <c r="W885" s="92"/>
      <c r="X885" s="92"/>
      <c r="Y885" s="92"/>
      <c r="Z885" s="92"/>
      <c r="AA885" s="92"/>
      <c r="AB885" s="92"/>
      <c r="AC885" s="92"/>
      <c r="AD885" s="92"/>
      <c r="AE885" s="92"/>
      <c r="AF885" s="92"/>
      <c r="AG885" s="92"/>
      <c r="AH885" s="92"/>
      <c r="AI885" s="92"/>
    </row>
    <row r="886" spans="1:35" ht="13.5" customHeight="1">
      <c r="A886" s="19" t="e">
        <f t="shared" ca="1" si="15"/>
        <v>#NAME?</v>
      </c>
      <c r="B886" s="19" t="e">
        <f t="array" aca="1" ref="B886" ca="1">_xludf.XLOOKUP(D886,#REF!,#REF!)</f>
        <v>#NAME?</v>
      </c>
      <c r="C886" s="19" t="str">
        <f t="shared" si="16"/>
        <v>3_art</v>
      </c>
      <c r="D886" s="19" t="str">
        <f t="shared" si="17"/>
        <v>Acrocephalus stentoreus</v>
      </c>
      <c r="E886" s="19" t="str">
        <f t="shared" si="19"/>
        <v>Clamorous Reed Warbler</v>
      </c>
      <c r="F886" s="20" t="e">
        <f t="array" aca="1" ref="F886" ca="1">IF(C886="3_art",IF(E886=_xludf.XLOOKUP(B886,#REF!,#REF!),"",_xludf.XLOOKUP(B886,#REF!,#REF!)),IF(C886="2_familj",IF(E886=_xludf.XLOOKUP(B886,#REF!,#REF!),"",_xludf.XLOOKUP(B886,#REF!,#REF!)),""))</f>
        <v>#NAME?</v>
      </c>
      <c r="G886" s="20" t="str">
        <f t="shared" si="18"/>
        <v/>
      </c>
      <c r="H886" s="20">
        <v>883</v>
      </c>
      <c r="I886" s="20">
        <v>883</v>
      </c>
      <c r="J886" s="38" t="s">
        <v>42</v>
      </c>
      <c r="K886" s="39" t="s">
        <v>2645</v>
      </c>
      <c r="L886" s="34" t="s">
        <v>2646</v>
      </c>
      <c r="M886" s="34" t="s">
        <v>2647</v>
      </c>
      <c r="N886" s="24"/>
      <c r="O886" s="25"/>
      <c r="P886" s="91"/>
      <c r="Q886" s="92"/>
      <c r="R886" s="92"/>
      <c r="S886" s="92"/>
      <c r="T886" s="92"/>
      <c r="U886" s="92"/>
      <c r="V886" s="92"/>
      <c r="W886" s="92"/>
      <c r="X886" s="92"/>
      <c r="Y886" s="92"/>
      <c r="Z886" s="92"/>
      <c r="AA886" s="92"/>
      <c r="AB886" s="92"/>
      <c r="AC886" s="92"/>
      <c r="AD886" s="92"/>
      <c r="AE886" s="92"/>
      <c r="AF886" s="92"/>
      <c r="AG886" s="92"/>
      <c r="AH886" s="92"/>
      <c r="AI886" s="92"/>
    </row>
    <row r="887" spans="1:35" ht="13.5" customHeight="1">
      <c r="A887" s="19" t="e">
        <f t="shared" ca="1" si="15"/>
        <v>#NAME?</v>
      </c>
      <c r="B887" s="19" t="e">
        <f t="array" aca="1" ref="B887" ca="1">_xludf.XLOOKUP(D887,#REF!,#REF!)</f>
        <v>#NAME?</v>
      </c>
      <c r="C887" s="19" t="str">
        <f t="shared" si="16"/>
        <v>2_familj</v>
      </c>
      <c r="D887" s="19" t="str">
        <f t="shared" si="17"/>
        <v>Locustellidae</v>
      </c>
      <c r="E887" s="19" t="str">
        <f t="shared" si="19"/>
        <v>Grassbirds &amp; Allies</v>
      </c>
      <c r="F887" s="20" t="e">
        <f t="array" aca="1" ref="F887" ca="1">IF(C887="3_art",IF(E887=_xludf.XLOOKUP(B887,#REF!,#REF!),"",_xludf.XLOOKUP(B887,#REF!,#REF!)),IF(C887="2_familj",IF(E887=_xludf.XLOOKUP(B887,#REF!,#REF!),"",_xludf.XLOOKUP(B887,#REF!,#REF!)),""))</f>
        <v>#NAME?</v>
      </c>
      <c r="G887" s="20" t="str">
        <f t="shared" si="18"/>
        <v/>
      </c>
      <c r="H887" s="20">
        <v>884</v>
      </c>
      <c r="I887" s="20">
        <v>884</v>
      </c>
      <c r="J887" s="38"/>
      <c r="K887" s="56" t="s">
        <v>2648</v>
      </c>
      <c r="L887" s="30" t="s">
        <v>2649</v>
      </c>
      <c r="M887" s="30" t="s">
        <v>2650</v>
      </c>
      <c r="N887" s="31"/>
      <c r="O887" s="25"/>
      <c r="P887" s="91"/>
      <c r="Q887" s="92"/>
      <c r="R887" s="92"/>
      <c r="S887" s="92"/>
      <c r="T887" s="92"/>
      <c r="U887" s="92"/>
      <c r="V887" s="92"/>
      <c r="W887" s="92"/>
      <c r="X887" s="92"/>
      <c r="Y887" s="92"/>
      <c r="Z887" s="92"/>
      <c r="AA887" s="92"/>
      <c r="AB887" s="92"/>
      <c r="AC887" s="92"/>
      <c r="AD887" s="92"/>
      <c r="AE887" s="92"/>
      <c r="AF887" s="92"/>
      <c r="AG887" s="92"/>
      <c r="AH887" s="92"/>
      <c r="AI887" s="92"/>
    </row>
    <row r="888" spans="1:35" ht="13.5" customHeight="1">
      <c r="A888" s="19" t="e">
        <f t="shared" ca="1" si="15"/>
        <v>#NAME?</v>
      </c>
      <c r="B888" s="19" t="e">
        <f t="array" aca="1" ref="B888" ca="1">_xludf.XLOOKUP(D888,#REF!,#REF!)</f>
        <v>#NAME?</v>
      </c>
      <c r="C888" s="19" t="str">
        <f t="shared" si="16"/>
        <v>3_art</v>
      </c>
      <c r="D888" s="19" t="str">
        <f t="shared" si="17"/>
        <v>Helopsaltes fasciolatus</v>
      </c>
      <c r="E888" s="19" t="str">
        <f t="shared" si="19"/>
        <v>Gray’s Grasshopper Warbler</v>
      </c>
      <c r="F888" s="20" t="e">
        <f t="array" aca="1" ref="F888" ca="1">IF(C888="3_art",IF(E888=_xludf.XLOOKUP(B888,#REF!,#REF!),"",_xludf.XLOOKUP(B888,#REF!,#REF!)),IF(C888="2_familj",IF(E888=_xludf.XLOOKUP(B888,#REF!,#REF!),"",_xludf.XLOOKUP(B888,#REF!,#REF!)),""))</f>
        <v>#NAME?</v>
      </c>
      <c r="G888" s="20" t="str">
        <f t="shared" si="18"/>
        <v/>
      </c>
      <c r="H888" s="20">
        <v>885</v>
      </c>
      <c r="I888" s="20">
        <v>885</v>
      </c>
      <c r="J888" s="38" t="s">
        <v>32</v>
      </c>
      <c r="K888" s="39" t="s">
        <v>2651</v>
      </c>
      <c r="L888" s="35" t="s">
        <v>2652</v>
      </c>
      <c r="M888" s="34" t="s">
        <v>2653</v>
      </c>
      <c r="N888" s="24"/>
      <c r="O888" s="25"/>
      <c r="P888" s="91"/>
      <c r="Q888" s="92"/>
      <c r="R888" s="92"/>
      <c r="S888" s="92"/>
      <c r="T888" s="92"/>
      <c r="U888" s="92"/>
      <c r="V888" s="92"/>
      <c r="W888" s="92"/>
      <c r="X888" s="92"/>
      <c r="Y888" s="92"/>
      <c r="Z888" s="92"/>
      <c r="AA888" s="92"/>
      <c r="AB888" s="92"/>
      <c r="AC888" s="92"/>
      <c r="AD888" s="92"/>
      <c r="AE888" s="92"/>
      <c r="AF888" s="92"/>
      <c r="AG888" s="92"/>
      <c r="AH888" s="92"/>
      <c r="AI888" s="92"/>
    </row>
    <row r="889" spans="1:35" ht="13.5" customHeight="1">
      <c r="A889" s="19" t="e">
        <f t="shared" ca="1" si="15"/>
        <v>#NAME?</v>
      </c>
      <c r="B889" s="19" t="e">
        <f t="array" aca="1" ref="B889" ca="1">_xludf.XLOOKUP(D889,#REF!,#REF!)</f>
        <v>#NAME?</v>
      </c>
      <c r="C889" s="19" t="str">
        <f t="shared" si="16"/>
        <v>3_art</v>
      </c>
      <c r="D889" s="19" t="str">
        <f t="shared" si="17"/>
        <v>Helopsaltes certhiola</v>
      </c>
      <c r="E889" s="19" t="str">
        <f t="shared" si="19"/>
        <v>Pallas’s Grasshopper Warbler</v>
      </c>
      <c r="F889" s="20" t="e">
        <f t="array" aca="1" ref="F889" ca="1">IF(C889="3_art",IF(E889=_xludf.XLOOKUP(B889,#REF!,#REF!),"",_xludf.XLOOKUP(B889,#REF!,#REF!)),IF(C889="2_familj",IF(E889=_xludf.XLOOKUP(B889,#REF!,#REF!),"",_xludf.XLOOKUP(B889,#REF!,#REF!)),""))</f>
        <v>#NAME?</v>
      </c>
      <c r="G889" s="20" t="str">
        <f t="shared" si="18"/>
        <v/>
      </c>
      <c r="H889" s="20">
        <v>886</v>
      </c>
      <c r="I889" s="20">
        <v>886</v>
      </c>
      <c r="J889" s="38" t="s">
        <v>32</v>
      </c>
      <c r="K889" s="39" t="s">
        <v>2654</v>
      </c>
      <c r="L889" s="34" t="s">
        <v>2655</v>
      </c>
      <c r="M889" s="34" t="s">
        <v>2656</v>
      </c>
      <c r="N889" s="24"/>
      <c r="O889" s="25"/>
      <c r="P889" s="91"/>
      <c r="Q889" s="92"/>
      <c r="R889" s="92"/>
      <c r="S889" s="92"/>
      <c r="T889" s="92"/>
      <c r="U889" s="92"/>
      <c r="V889" s="92"/>
      <c r="W889" s="92"/>
      <c r="X889" s="92"/>
      <c r="Y889" s="92"/>
      <c r="Z889" s="92"/>
      <c r="AA889" s="92"/>
      <c r="AB889" s="92"/>
      <c r="AC889" s="92"/>
      <c r="AD889" s="92"/>
      <c r="AE889" s="92"/>
      <c r="AF889" s="92"/>
      <c r="AG889" s="92"/>
      <c r="AH889" s="92"/>
      <c r="AI889" s="92"/>
    </row>
    <row r="890" spans="1:35" ht="13.5" customHeight="1">
      <c r="A890" s="19" t="e">
        <f t="shared" ca="1" si="15"/>
        <v>#NAME?</v>
      </c>
      <c r="B890" s="19" t="e">
        <f t="array" aca="1" ref="B890" ca="1">_xludf.XLOOKUP(D890,#REF!,#REF!)</f>
        <v>#NAME?</v>
      </c>
      <c r="C890" s="19" t="str">
        <f t="shared" si="16"/>
        <v>3_art</v>
      </c>
      <c r="D890" s="19" t="str">
        <f t="shared" si="17"/>
        <v>Locustella lanceolata</v>
      </c>
      <c r="E890" s="19" t="str">
        <f t="shared" si="19"/>
        <v>Lanceolated Warbler</v>
      </c>
      <c r="F890" s="20" t="e">
        <f t="array" aca="1" ref="F890" ca="1">IF(C890="3_art",IF(E890=_xludf.XLOOKUP(B890,#REF!,#REF!),"",_xludf.XLOOKUP(B890,#REF!,#REF!)),IF(C890="2_familj",IF(E890=_xludf.XLOOKUP(B890,#REF!,#REF!),"",_xludf.XLOOKUP(B890,#REF!,#REF!)),""))</f>
        <v>#NAME?</v>
      </c>
      <c r="G890" s="20" t="str">
        <f t="shared" si="18"/>
        <v/>
      </c>
      <c r="H890" s="20">
        <v>887</v>
      </c>
      <c r="I890" s="20">
        <v>887</v>
      </c>
      <c r="J890" s="38" t="s">
        <v>42</v>
      </c>
      <c r="K890" s="39" t="s">
        <v>2657</v>
      </c>
      <c r="L890" s="34" t="s">
        <v>2658</v>
      </c>
      <c r="M890" s="34" t="s">
        <v>2659</v>
      </c>
      <c r="N890" s="24"/>
      <c r="O890" s="25"/>
      <c r="P890" s="91"/>
      <c r="Q890" s="92"/>
      <c r="R890" s="92"/>
      <c r="S890" s="92"/>
      <c r="T890" s="92"/>
      <c r="U890" s="92"/>
      <c r="V890" s="92"/>
      <c r="W890" s="92"/>
      <c r="X890" s="92"/>
      <c r="Y890" s="92"/>
      <c r="Z890" s="92"/>
      <c r="AA890" s="92"/>
      <c r="AB890" s="92"/>
      <c r="AC890" s="92"/>
      <c r="AD890" s="92"/>
      <c r="AE890" s="92"/>
      <c r="AF890" s="92"/>
      <c r="AG890" s="92"/>
      <c r="AH890" s="92"/>
      <c r="AI890" s="92"/>
    </row>
    <row r="891" spans="1:35" ht="13.5" customHeight="1">
      <c r="A891" s="19" t="e">
        <f t="shared" ca="1" si="15"/>
        <v>#NAME?</v>
      </c>
      <c r="B891" s="19" t="e">
        <f t="array" aca="1" ref="B891" ca="1">_xludf.XLOOKUP(D891,#REF!,#REF!)</f>
        <v>#NAME?</v>
      </c>
      <c r="C891" s="19" t="str">
        <f t="shared" si="16"/>
        <v>3_art</v>
      </c>
      <c r="D891" s="19" t="str">
        <f t="shared" si="17"/>
        <v>Locustella fluviatilis</v>
      </c>
      <c r="E891" s="19" t="str">
        <f t="shared" si="19"/>
        <v>River Warbler</v>
      </c>
      <c r="F891" s="20" t="e">
        <f t="array" aca="1" ref="F891" ca="1">IF(C891="3_art",IF(E891=_xludf.XLOOKUP(B891,#REF!,#REF!),"",_xludf.XLOOKUP(B891,#REF!,#REF!)),IF(C891="2_familj",IF(E891=_xludf.XLOOKUP(B891,#REF!,#REF!),"",_xludf.XLOOKUP(B891,#REF!,#REF!)),""))</f>
        <v>#NAME?</v>
      </c>
      <c r="G891" s="20" t="str">
        <f t="shared" si="18"/>
        <v/>
      </c>
      <c r="H891" s="20">
        <v>888</v>
      </c>
      <c r="I891" s="20">
        <v>888</v>
      </c>
      <c r="J891" s="38" t="s">
        <v>42</v>
      </c>
      <c r="K891" s="39" t="s">
        <v>2660</v>
      </c>
      <c r="L891" s="34" t="s">
        <v>2661</v>
      </c>
      <c r="M891" s="34" t="s">
        <v>2662</v>
      </c>
      <c r="N891" s="24"/>
      <c r="O891" s="25"/>
      <c r="P891" s="91"/>
      <c r="Q891" s="92"/>
      <c r="R891" s="92"/>
      <c r="S891" s="92"/>
      <c r="T891" s="92"/>
      <c r="U891" s="92"/>
      <c r="V891" s="92"/>
      <c r="W891" s="92"/>
      <c r="X891" s="92"/>
      <c r="Y891" s="92"/>
      <c r="Z891" s="92"/>
      <c r="AA891" s="92"/>
      <c r="AB891" s="92"/>
      <c r="AC891" s="92"/>
      <c r="AD891" s="92"/>
      <c r="AE891" s="92"/>
      <c r="AF891" s="92"/>
      <c r="AG891" s="92"/>
      <c r="AH891" s="92"/>
      <c r="AI891" s="92"/>
    </row>
    <row r="892" spans="1:35" ht="13.5" customHeight="1">
      <c r="A892" s="19" t="e">
        <f t="shared" ca="1" si="15"/>
        <v>#NAME?</v>
      </c>
      <c r="B892" s="19" t="e">
        <f t="array" aca="1" ref="B892" ca="1">_xludf.XLOOKUP(D892,#REF!,#REF!)</f>
        <v>#NAME?</v>
      </c>
      <c r="C892" s="19" t="str">
        <f t="shared" si="16"/>
        <v>3_art</v>
      </c>
      <c r="D892" s="19" t="str">
        <f t="shared" si="17"/>
        <v>Locustella luscinioides</v>
      </c>
      <c r="E892" s="19" t="str">
        <f t="shared" si="19"/>
        <v>Savi’s Warbler</v>
      </c>
      <c r="F892" s="20" t="e">
        <f t="array" aca="1" ref="F892" ca="1">IF(C892="3_art",IF(E892=_xludf.XLOOKUP(B892,#REF!,#REF!),"",_xludf.XLOOKUP(B892,#REF!,#REF!)),IF(C892="2_familj",IF(E892=_xludf.XLOOKUP(B892,#REF!,#REF!),"",_xludf.XLOOKUP(B892,#REF!,#REF!)),""))</f>
        <v>#NAME?</v>
      </c>
      <c r="G892" s="20" t="str">
        <f t="shared" si="18"/>
        <v/>
      </c>
      <c r="H892" s="20">
        <v>889</v>
      </c>
      <c r="I892" s="20">
        <v>889</v>
      </c>
      <c r="J892" s="38" t="s">
        <v>42</v>
      </c>
      <c r="K892" s="39" t="s">
        <v>2663</v>
      </c>
      <c r="L892" s="34" t="s">
        <v>2664</v>
      </c>
      <c r="M892" s="34" t="s">
        <v>2665</v>
      </c>
      <c r="N892" s="24"/>
      <c r="O892" s="25"/>
      <c r="P892" s="91"/>
      <c r="Q892" s="92"/>
      <c r="R892" s="92"/>
      <c r="S892" s="92"/>
      <c r="T892" s="92"/>
      <c r="U892" s="92"/>
      <c r="V892" s="92"/>
      <c r="W892" s="92"/>
      <c r="X892" s="92"/>
      <c r="Y892" s="92"/>
      <c r="Z892" s="92"/>
      <c r="AA892" s="92"/>
      <c r="AB892" s="92"/>
      <c r="AC892" s="92"/>
      <c r="AD892" s="92"/>
      <c r="AE892" s="92"/>
      <c r="AF892" s="92"/>
      <c r="AG892" s="92"/>
      <c r="AH892" s="92"/>
      <c r="AI892" s="92"/>
    </row>
    <row r="893" spans="1:35" ht="13.5" customHeight="1">
      <c r="A893" s="19" t="e">
        <f t="shared" ca="1" si="15"/>
        <v>#NAME?</v>
      </c>
      <c r="B893" s="19" t="e">
        <f t="array" aca="1" ref="B893" ca="1">_xludf.XLOOKUP(D893,#REF!,#REF!)</f>
        <v>#NAME?</v>
      </c>
      <c r="C893" s="19" t="str">
        <f t="shared" si="16"/>
        <v>3_art</v>
      </c>
      <c r="D893" s="19" t="str">
        <f t="shared" si="17"/>
        <v>Locustella naevia</v>
      </c>
      <c r="E893" s="19" t="str">
        <f t="shared" si="19"/>
        <v>Common Grasshopper Warbler</v>
      </c>
      <c r="F893" s="20" t="e">
        <f t="array" aca="1" ref="F893" ca="1">IF(C893="3_art",IF(E893=_xludf.XLOOKUP(B893,#REF!,#REF!),"",_xludf.XLOOKUP(B893,#REF!,#REF!)),IF(C893="2_familj",IF(E893=_xludf.XLOOKUP(B893,#REF!,#REF!),"",_xludf.XLOOKUP(B893,#REF!,#REF!)),""))</f>
        <v>#NAME?</v>
      </c>
      <c r="G893" s="20" t="str">
        <f t="shared" si="18"/>
        <v/>
      </c>
      <c r="H893" s="20">
        <v>890</v>
      </c>
      <c r="I893" s="20">
        <v>890</v>
      </c>
      <c r="J893" s="38" t="s">
        <v>42</v>
      </c>
      <c r="K893" s="39" t="s">
        <v>2666</v>
      </c>
      <c r="L893" s="34" t="s">
        <v>2667</v>
      </c>
      <c r="M893" s="34" t="s">
        <v>2668</v>
      </c>
      <c r="N893" s="24"/>
      <c r="O893" s="25"/>
      <c r="P893" s="91"/>
      <c r="Q893" s="92"/>
      <c r="R893" s="92"/>
      <c r="S893" s="92"/>
      <c r="T893" s="92"/>
      <c r="U893" s="92"/>
      <c r="V893" s="92"/>
      <c r="W893" s="92"/>
      <c r="X893" s="92"/>
      <c r="Y893" s="92"/>
      <c r="Z893" s="92"/>
      <c r="AA893" s="92"/>
      <c r="AB893" s="92"/>
      <c r="AC893" s="92"/>
      <c r="AD893" s="92"/>
      <c r="AE893" s="92"/>
      <c r="AF893" s="92"/>
      <c r="AG893" s="92"/>
      <c r="AH893" s="92"/>
      <c r="AI893" s="92"/>
    </row>
    <row r="894" spans="1:35" ht="13.5" customHeight="1">
      <c r="A894" s="19" t="e">
        <f t="shared" ca="1" si="15"/>
        <v>#NAME?</v>
      </c>
      <c r="B894" s="19" t="e">
        <f t="array" aca="1" ref="B894" ca="1">_xludf.XLOOKUP(D894,#REF!,#REF!)</f>
        <v>#NAME?</v>
      </c>
      <c r="C894" s="19" t="str">
        <f t="shared" si="16"/>
        <v>2_familj</v>
      </c>
      <c r="D894" s="19" t="str">
        <f t="shared" si="17"/>
        <v>Hirundinidae</v>
      </c>
      <c r="E894" s="19" t="str">
        <f t="shared" si="19"/>
        <v>Swallows, Martins</v>
      </c>
      <c r="F894" s="20" t="e">
        <f t="array" aca="1" ref="F894" ca="1">IF(C894="3_art",IF(E894=_xludf.XLOOKUP(B894,#REF!,#REF!),"",_xludf.XLOOKUP(B894,#REF!,#REF!)),IF(C894="2_familj",IF(E894=_xludf.XLOOKUP(B894,#REF!,#REF!),"",_xludf.XLOOKUP(B894,#REF!,#REF!)),""))</f>
        <v>#NAME?</v>
      </c>
      <c r="G894" s="20" t="str">
        <f t="shared" si="18"/>
        <v/>
      </c>
      <c r="H894" s="20">
        <v>891</v>
      </c>
      <c r="I894" s="20">
        <v>891</v>
      </c>
      <c r="J894" s="38"/>
      <c r="K894" s="56" t="s">
        <v>2669</v>
      </c>
      <c r="L894" s="30" t="s">
        <v>2670</v>
      </c>
      <c r="M894" s="30" t="s">
        <v>2671</v>
      </c>
      <c r="N894" s="31"/>
      <c r="O894" s="25"/>
      <c r="P894" s="91"/>
      <c r="Q894" s="92"/>
      <c r="R894" s="92"/>
      <c r="S894" s="92"/>
      <c r="T894" s="92"/>
      <c r="U894" s="92"/>
      <c r="V894" s="92"/>
      <c r="W894" s="92"/>
      <c r="X894" s="92"/>
      <c r="Y894" s="92"/>
      <c r="Z894" s="92"/>
      <c r="AA894" s="92"/>
      <c r="AB894" s="92"/>
      <c r="AC894" s="92"/>
      <c r="AD894" s="92"/>
      <c r="AE894" s="92"/>
      <c r="AF894" s="92"/>
      <c r="AG894" s="92"/>
      <c r="AH894" s="92"/>
      <c r="AI894" s="92"/>
    </row>
    <row r="895" spans="1:35" ht="13.5" customHeight="1">
      <c r="A895" s="19" t="e">
        <f t="shared" ca="1" si="15"/>
        <v>#NAME?</v>
      </c>
      <c r="B895" s="19" t="e">
        <f t="array" aca="1" ref="B895" ca="1">_xludf.XLOOKUP(D895,#REF!,#REF!)</f>
        <v>#NAME?</v>
      </c>
      <c r="C895" s="19" t="str">
        <f t="shared" si="16"/>
        <v>3_art</v>
      </c>
      <c r="D895" s="19" t="str">
        <f t="shared" si="17"/>
        <v>Neophedina cincta</v>
      </c>
      <c r="E895" s="19" t="str">
        <f t="shared" si="19"/>
        <v>Banded Martin</v>
      </c>
      <c r="F895" s="20" t="e">
        <f t="array" aca="1" ref="F895" ca="1">IF(C895="3_art",IF(E895=_xludf.XLOOKUP(B895,#REF!,#REF!),"",_xludf.XLOOKUP(B895,#REF!,#REF!)),IF(C895="2_familj",IF(E895=_xludf.XLOOKUP(B895,#REF!,#REF!),"",_xludf.XLOOKUP(B895,#REF!,#REF!)),""))</f>
        <v>#NAME?</v>
      </c>
      <c r="G895" s="20" t="str">
        <f t="shared" si="18"/>
        <v/>
      </c>
      <c r="H895" s="20">
        <v>892</v>
      </c>
      <c r="I895" s="20">
        <v>892</v>
      </c>
      <c r="J895" s="38" t="s">
        <v>32</v>
      </c>
      <c r="K895" s="44" t="s">
        <v>2672</v>
      </c>
      <c r="L895" s="34" t="s">
        <v>2673</v>
      </c>
      <c r="M895" s="34" t="s">
        <v>2674</v>
      </c>
      <c r="N895" s="24"/>
      <c r="O895" s="25"/>
      <c r="P895" s="91"/>
      <c r="Q895" s="92"/>
      <c r="R895" s="92"/>
      <c r="S895" s="92"/>
      <c r="T895" s="92"/>
      <c r="U895" s="92"/>
      <c r="V895" s="92"/>
      <c r="W895" s="92"/>
      <c r="X895" s="92"/>
      <c r="Y895" s="92"/>
      <c r="Z895" s="92"/>
      <c r="AA895" s="92"/>
      <c r="AB895" s="92"/>
      <c r="AC895" s="92"/>
      <c r="AD895" s="92"/>
      <c r="AE895" s="92"/>
      <c r="AF895" s="92"/>
      <c r="AG895" s="92"/>
      <c r="AH895" s="92"/>
      <c r="AI895" s="92"/>
    </row>
    <row r="896" spans="1:35" ht="13.5" customHeight="1">
      <c r="A896" s="19" t="e">
        <f t="shared" ca="1" si="15"/>
        <v>#NAME?</v>
      </c>
      <c r="B896" s="19" t="e">
        <f t="array" aca="1" ref="B896" ca="1">_xludf.XLOOKUP(D896,#REF!,#REF!)</f>
        <v>#NAME?</v>
      </c>
      <c r="C896" s="19" t="str">
        <f t="shared" si="16"/>
        <v>3_art</v>
      </c>
      <c r="D896" s="19" t="str">
        <f t="shared" si="17"/>
        <v>Riparia riparia</v>
      </c>
      <c r="E896" s="19" t="str">
        <f t="shared" si="19"/>
        <v>Sand Martin</v>
      </c>
      <c r="F896" s="20" t="e">
        <f t="array" aca="1" ref="F896" ca="1">IF(C896="3_art",IF(E896=_xludf.XLOOKUP(B896,#REF!,#REF!),"",_xludf.XLOOKUP(B896,#REF!,#REF!)),IF(C896="2_familj",IF(E896=_xludf.XLOOKUP(B896,#REF!,#REF!),"",_xludf.XLOOKUP(B896,#REF!,#REF!)),""))</f>
        <v>#NAME?</v>
      </c>
      <c r="G896" s="20" t="str">
        <f t="shared" si="18"/>
        <v/>
      </c>
      <c r="H896" s="20">
        <v>893</v>
      </c>
      <c r="I896" s="20">
        <v>893</v>
      </c>
      <c r="J896" s="38" t="s">
        <v>42</v>
      </c>
      <c r="K896" s="39" t="s">
        <v>2675</v>
      </c>
      <c r="L896" s="34" t="s">
        <v>2676</v>
      </c>
      <c r="M896" s="34" t="s">
        <v>2677</v>
      </c>
      <c r="N896" s="24"/>
      <c r="O896" s="25"/>
      <c r="P896" s="91"/>
      <c r="Q896" s="92"/>
      <c r="R896" s="92"/>
      <c r="S896" s="92"/>
      <c r="T896" s="92"/>
      <c r="U896" s="92"/>
      <c r="V896" s="92"/>
      <c r="W896" s="92"/>
      <c r="X896" s="92"/>
      <c r="Y896" s="92"/>
      <c r="Z896" s="92"/>
      <c r="AA896" s="92"/>
      <c r="AB896" s="92"/>
      <c r="AC896" s="92"/>
      <c r="AD896" s="92"/>
      <c r="AE896" s="92"/>
      <c r="AF896" s="92"/>
      <c r="AG896" s="92"/>
      <c r="AH896" s="92"/>
      <c r="AI896" s="92"/>
    </row>
    <row r="897" spans="1:35" ht="13.5" customHeight="1">
      <c r="A897" s="19" t="e">
        <f t="shared" ca="1" si="15"/>
        <v>#NAME?</v>
      </c>
      <c r="B897" s="19" t="e">
        <f t="array" aca="1" ref="B897" ca="1">_xludf.XLOOKUP(D897,#REF!,#REF!)</f>
        <v>#NAME?</v>
      </c>
      <c r="C897" s="19" t="str">
        <f t="shared" si="16"/>
        <v>3_art</v>
      </c>
      <c r="D897" s="19" t="str">
        <f t="shared" si="17"/>
        <v>Riparia diluta</v>
      </c>
      <c r="E897" s="19" t="str">
        <f t="shared" si="19"/>
        <v>Pale Martin</v>
      </c>
      <c r="F897" s="20" t="e">
        <f t="array" aca="1" ref="F897" ca="1">IF(C897="3_art",IF(E897=_xludf.XLOOKUP(B897,#REF!,#REF!),"",_xludf.XLOOKUP(B897,#REF!,#REF!)),IF(C897="2_familj",IF(E897=_xludf.XLOOKUP(B897,#REF!,#REF!),"",_xludf.XLOOKUP(B897,#REF!,#REF!)),""))</f>
        <v>#NAME?</v>
      </c>
      <c r="G897" s="20" t="str">
        <f t="shared" si="18"/>
        <v/>
      </c>
      <c r="H897" s="20">
        <v>894</v>
      </c>
      <c r="I897" s="20">
        <v>894</v>
      </c>
      <c r="J897" s="38" t="s">
        <v>89</v>
      </c>
      <c r="K897" s="39" t="s">
        <v>2678</v>
      </c>
      <c r="L897" s="34" t="s">
        <v>2679</v>
      </c>
      <c r="M897" s="34" t="s">
        <v>2680</v>
      </c>
      <c r="N897" s="24"/>
      <c r="O897" s="25"/>
      <c r="P897" s="91"/>
      <c r="Q897" s="92"/>
      <c r="R897" s="92"/>
      <c r="S897" s="92"/>
      <c r="T897" s="92"/>
      <c r="U897" s="92"/>
      <c r="V897" s="92"/>
      <c r="W897" s="92"/>
      <c r="X897" s="92"/>
      <c r="Y897" s="92"/>
      <c r="Z897" s="92"/>
      <c r="AA897" s="92"/>
      <c r="AB897" s="92"/>
      <c r="AC897" s="92"/>
      <c r="AD897" s="92"/>
      <c r="AE897" s="92"/>
      <c r="AF897" s="92"/>
      <c r="AG897" s="92"/>
      <c r="AH897" s="92"/>
      <c r="AI897" s="92"/>
    </row>
    <row r="898" spans="1:35" ht="13.5" customHeight="1">
      <c r="A898" s="19" t="e">
        <f t="shared" ca="1" si="15"/>
        <v>#NAME?</v>
      </c>
      <c r="B898" s="19" t="e">
        <f t="array" aca="1" ref="B898" ca="1">_xludf.XLOOKUP(D898,#REF!,#REF!)</f>
        <v>#NAME?</v>
      </c>
      <c r="C898" s="19" t="str">
        <f t="shared" si="16"/>
        <v>3_art</v>
      </c>
      <c r="D898" s="19" t="str">
        <f t="shared" si="17"/>
        <v>Riparia chinensis</v>
      </c>
      <c r="E898" s="19" t="str">
        <f t="shared" si="19"/>
        <v>Grey-throated Martin</v>
      </c>
      <c r="F898" s="20" t="e">
        <f t="array" aca="1" ref="F898" ca="1">IF(C898="3_art",IF(E898=_xludf.XLOOKUP(B898,#REF!,#REF!),"",_xludf.XLOOKUP(B898,#REF!,#REF!)),IF(C898="2_familj",IF(E898=_xludf.XLOOKUP(B898,#REF!,#REF!),"",_xludf.XLOOKUP(B898,#REF!,#REF!)),""))</f>
        <v>#NAME?</v>
      </c>
      <c r="G898" s="20" t="str">
        <f t="shared" si="18"/>
        <v/>
      </c>
      <c r="H898" s="20">
        <v>895</v>
      </c>
      <c r="I898" s="20">
        <v>895</v>
      </c>
      <c r="J898" s="38" t="s">
        <v>32</v>
      </c>
      <c r="K898" s="39" t="s">
        <v>2681</v>
      </c>
      <c r="L898" s="34" t="s">
        <v>2682</v>
      </c>
      <c r="M898" s="34" t="s">
        <v>2683</v>
      </c>
      <c r="N898" s="35"/>
      <c r="O898" s="25"/>
      <c r="P898" s="91"/>
      <c r="Q898" s="92"/>
      <c r="R898" s="92"/>
      <c r="S898" s="92"/>
      <c r="T898" s="92"/>
      <c r="U898" s="92"/>
      <c r="V898" s="92"/>
      <c r="W898" s="92"/>
      <c r="X898" s="92"/>
      <c r="Y898" s="92"/>
      <c r="Z898" s="92"/>
      <c r="AA898" s="92"/>
      <c r="AB898" s="92"/>
      <c r="AC898" s="92"/>
      <c r="AD898" s="92"/>
      <c r="AE898" s="92"/>
      <c r="AF898" s="92"/>
      <c r="AG898" s="92"/>
      <c r="AH898" s="92"/>
      <c r="AI898" s="92"/>
    </row>
    <row r="899" spans="1:35" ht="13.5" customHeight="1">
      <c r="A899" s="19" t="e">
        <f t="shared" ca="1" si="15"/>
        <v>#NAME?</v>
      </c>
      <c r="B899" s="19" t="e">
        <f t="array" aca="1" ref="B899" ca="1">_xludf.XLOOKUP(D899,#REF!,#REF!)</f>
        <v>#NAME?</v>
      </c>
      <c r="C899" s="19" t="str">
        <f t="shared" si="16"/>
        <v>3_art</v>
      </c>
      <c r="D899" s="19" t="str">
        <f t="shared" si="17"/>
        <v>Riparia paludicola</v>
      </c>
      <c r="E899" s="19" t="str">
        <f t="shared" si="19"/>
        <v>Brown-throated Martin</v>
      </c>
      <c r="F899" s="20" t="e">
        <f t="array" aca="1" ref="F899" ca="1">IF(C899="3_art",IF(E899=_xludf.XLOOKUP(B899,#REF!,#REF!),"",_xludf.XLOOKUP(B899,#REF!,#REF!)),IF(C899="2_familj",IF(E899=_xludf.XLOOKUP(B899,#REF!,#REF!),"",_xludf.XLOOKUP(B899,#REF!,#REF!)),""))</f>
        <v>#NAME?</v>
      </c>
      <c r="G899" s="20" t="str">
        <f t="shared" si="18"/>
        <v/>
      </c>
      <c r="H899" s="20">
        <v>896</v>
      </c>
      <c r="I899" s="20">
        <v>896</v>
      </c>
      <c r="J899" s="38" t="s">
        <v>42</v>
      </c>
      <c r="K899" s="39" t="s">
        <v>2684</v>
      </c>
      <c r="L899" s="34" t="s">
        <v>2685</v>
      </c>
      <c r="M899" s="34" t="s">
        <v>2686</v>
      </c>
      <c r="N899" s="24"/>
      <c r="O899" s="25"/>
      <c r="P899" s="91"/>
      <c r="Q899" s="92"/>
      <c r="R899" s="92"/>
      <c r="S899" s="92"/>
      <c r="T899" s="92"/>
      <c r="U899" s="92"/>
      <c r="V899" s="92"/>
      <c r="W899" s="92"/>
      <c r="X899" s="92"/>
      <c r="Y899" s="92"/>
      <c r="Z899" s="92"/>
      <c r="AA899" s="92"/>
      <c r="AB899" s="92"/>
      <c r="AC899" s="92"/>
      <c r="AD899" s="92"/>
      <c r="AE899" s="92"/>
      <c r="AF899" s="92"/>
      <c r="AG899" s="92"/>
      <c r="AH899" s="92"/>
      <c r="AI899" s="92"/>
    </row>
    <row r="900" spans="1:35" ht="13.5" customHeight="1">
      <c r="A900" s="19" t="e">
        <f t="shared" ca="1" si="15"/>
        <v>#NAME?</v>
      </c>
      <c r="B900" s="19" t="e">
        <f t="array" aca="1" ref="B900" ca="1">_xludf.XLOOKUP(D900,#REF!,#REF!)</f>
        <v>#NAME?</v>
      </c>
      <c r="C900" s="19" t="str">
        <f t="shared" si="16"/>
        <v>3_art</v>
      </c>
      <c r="D900" s="19" t="str">
        <f t="shared" si="17"/>
        <v>Tachycineta bicolor</v>
      </c>
      <c r="E900" s="19" t="str">
        <f t="shared" si="19"/>
        <v>Tree Swallow</v>
      </c>
      <c r="F900" s="20" t="e">
        <f t="array" aca="1" ref="F900" ca="1">IF(C900="3_art",IF(E900=_xludf.XLOOKUP(B900,#REF!,#REF!),"",_xludf.XLOOKUP(B900,#REF!,#REF!)),IF(C900="2_familj",IF(E900=_xludf.XLOOKUP(B900,#REF!,#REF!),"",_xludf.XLOOKUP(B900,#REF!,#REF!)),""))</f>
        <v>#NAME?</v>
      </c>
      <c r="G900" s="20" t="str">
        <f t="shared" si="18"/>
        <v/>
      </c>
      <c r="H900" s="20">
        <v>897</v>
      </c>
      <c r="I900" s="20">
        <v>897</v>
      </c>
      <c r="J900" s="38" t="s">
        <v>32</v>
      </c>
      <c r="K900" s="44" t="s">
        <v>2687</v>
      </c>
      <c r="L900" s="35" t="s">
        <v>2688</v>
      </c>
      <c r="M900" s="34" t="s">
        <v>2689</v>
      </c>
      <c r="N900" s="24"/>
      <c r="O900" s="25"/>
      <c r="P900" s="91"/>
      <c r="Q900" s="92"/>
      <c r="R900" s="92"/>
      <c r="S900" s="92"/>
      <c r="T900" s="92"/>
      <c r="U900" s="92"/>
      <c r="V900" s="92"/>
      <c r="W900" s="92"/>
      <c r="X900" s="92"/>
      <c r="Y900" s="92"/>
      <c r="Z900" s="92"/>
      <c r="AA900" s="92"/>
      <c r="AB900" s="92"/>
      <c r="AC900" s="92"/>
      <c r="AD900" s="92"/>
      <c r="AE900" s="92"/>
      <c r="AF900" s="92"/>
      <c r="AG900" s="92"/>
      <c r="AH900" s="92"/>
      <c r="AI900" s="92"/>
    </row>
    <row r="901" spans="1:35" ht="13.5" customHeight="1">
      <c r="A901" s="19" t="e">
        <f t="shared" ca="1" si="15"/>
        <v>#NAME?</v>
      </c>
      <c r="B901" s="19" t="e">
        <f t="array" aca="1" ref="B901" ca="1">_xludf.XLOOKUP(D901,#REF!,#REF!)</f>
        <v>#NAME?</v>
      </c>
      <c r="C901" s="19" t="str">
        <f t="shared" si="16"/>
        <v>3_art</v>
      </c>
      <c r="D901" s="19" t="str">
        <f t="shared" si="17"/>
        <v>Progne subis</v>
      </c>
      <c r="E901" s="19" t="str">
        <f t="shared" si="19"/>
        <v>Purple Martin</v>
      </c>
      <c r="F901" s="20" t="e">
        <f t="array" aca="1" ref="F901" ca="1">IF(C901="3_art",IF(E901=_xludf.XLOOKUP(B901,#REF!,#REF!),"",_xludf.XLOOKUP(B901,#REF!,#REF!)),IF(C901="2_familj",IF(E901=_xludf.XLOOKUP(B901,#REF!,#REF!),"",_xludf.XLOOKUP(B901,#REF!,#REF!)),""))</f>
        <v>#NAME?</v>
      </c>
      <c r="G901" s="20" t="str">
        <f t="shared" si="18"/>
        <v/>
      </c>
      <c r="H901" s="20">
        <v>898</v>
      </c>
      <c r="I901" s="20">
        <v>898</v>
      </c>
      <c r="J901" s="38" t="s">
        <v>32</v>
      </c>
      <c r="K901" s="44" t="s">
        <v>2690</v>
      </c>
      <c r="L901" s="34" t="s">
        <v>2691</v>
      </c>
      <c r="M901" s="34" t="s">
        <v>2692</v>
      </c>
      <c r="N901" s="24"/>
      <c r="O901" s="25"/>
      <c r="P901" s="91"/>
      <c r="Q901" s="46"/>
      <c r="R901" s="92"/>
      <c r="S901" s="92"/>
      <c r="T901" s="92"/>
      <c r="U901" s="92"/>
      <c r="V901" s="92"/>
      <c r="W901" s="92"/>
      <c r="X901" s="92"/>
      <c r="Y901" s="92"/>
      <c r="Z901" s="92"/>
      <c r="AA901" s="92"/>
      <c r="AB901" s="92"/>
      <c r="AC901" s="92"/>
      <c r="AD901" s="92"/>
      <c r="AE901" s="92"/>
      <c r="AF901" s="92"/>
      <c r="AG901" s="92"/>
      <c r="AH901" s="92"/>
      <c r="AI901" s="92"/>
    </row>
    <row r="902" spans="1:35" ht="13.5" customHeight="1">
      <c r="A902" s="19" t="e">
        <f t="shared" ca="1" si="15"/>
        <v>#NAME?</v>
      </c>
      <c r="B902" s="19" t="e">
        <f t="array" aca="1" ref="B902" ca="1">_xludf.XLOOKUP(D902,#REF!,#REF!)</f>
        <v>#NAME?</v>
      </c>
      <c r="C902" s="19" t="str">
        <f t="shared" si="16"/>
        <v>3_art</v>
      </c>
      <c r="D902" s="19" t="str">
        <f t="shared" si="17"/>
        <v>Ptyonoprogne rupestris</v>
      </c>
      <c r="E902" s="19" t="str">
        <f t="shared" si="19"/>
        <v>Eurasian Crag Martin</v>
      </c>
      <c r="F902" s="20" t="e">
        <f t="array" aca="1" ref="F902" ca="1">IF(C902="3_art",IF(E902=_xludf.XLOOKUP(B902,#REF!,#REF!),"",_xludf.XLOOKUP(B902,#REF!,#REF!)),IF(C902="2_familj",IF(E902=_xludf.XLOOKUP(B902,#REF!,#REF!),"",_xludf.XLOOKUP(B902,#REF!,#REF!)),""))</f>
        <v>#NAME?</v>
      </c>
      <c r="G902" s="20" t="str">
        <f t="shared" si="18"/>
        <v/>
      </c>
      <c r="H902" s="20">
        <v>899</v>
      </c>
      <c r="I902" s="20">
        <v>899</v>
      </c>
      <c r="J902" s="38" t="s">
        <v>42</v>
      </c>
      <c r="K902" s="39" t="s">
        <v>2693</v>
      </c>
      <c r="L902" s="34" t="s">
        <v>2694</v>
      </c>
      <c r="M902" s="34" t="s">
        <v>2695</v>
      </c>
      <c r="N902" s="24"/>
      <c r="O902" s="25"/>
      <c r="P902" s="91"/>
      <c r="Q902" s="46"/>
      <c r="R902" s="92"/>
      <c r="S902" s="92"/>
      <c r="T902" s="92"/>
      <c r="U902" s="92"/>
      <c r="V902" s="92"/>
      <c r="W902" s="92"/>
      <c r="X902" s="92"/>
      <c r="Y902" s="92"/>
      <c r="Z902" s="92"/>
      <c r="AA902" s="92"/>
      <c r="AB902" s="92"/>
      <c r="AC902" s="92"/>
      <c r="AD902" s="92"/>
      <c r="AE902" s="92"/>
      <c r="AF902" s="92"/>
      <c r="AG902" s="92"/>
      <c r="AH902" s="92"/>
      <c r="AI902" s="92"/>
    </row>
    <row r="903" spans="1:35" ht="13.5" customHeight="1">
      <c r="A903" s="19" t="e">
        <f t="shared" ca="1" si="15"/>
        <v>#NAME?</v>
      </c>
      <c r="B903" s="19" t="e">
        <f t="array" aca="1" ref="B903" ca="1">_xludf.XLOOKUP(D903,#REF!,#REF!)</f>
        <v>#NAME?</v>
      </c>
      <c r="C903" s="19" t="str">
        <f t="shared" si="16"/>
        <v>3_art</v>
      </c>
      <c r="D903" s="19" t="str">
        <f t="shared" si="17"/>
        <v>Ptyonoprogne obsoleta</v>
      </c>
      <c r="E903" s="19" t="str">
        <f t="shared" si="19"/>
        <v>Pale Crag Martin</v>
      </c>
      <c r="F903" s="20" t="e">
        <f t="array" aca="1" ref="F903" ca="1">IF(C903="3_art",IF(E903=_xludf.XLOOKUP(B903,#REF!,#REF!),"",_xludf.XLOOKUP(B903,#REF!,#REF!)),IF(C903="2_familj",IF(E903=_xludf.XLOOKUP(B903,#REF!,#REF!),"",_xludf.XLOOKUP(B903,#REF!,#REF!)),""))</f>
        <v>#NAME?</v>
      </c>
      <c r="G903" s="20" t="str">
        <f t="shared" si="18"/>
        <v/>
      </c>
      <c r="H903" s="20">
        <v>900</v>
      </c>
      <c r="I903" s="20">
        <v>900</v>
      </c>
      <c r="J903" s="38" t="s">
        <v>42</v>
      </c>
      <c r="K903" s="82" t="s">
        <v>2696</v>
      </c>
      <c r="L903" s="52" t="s">
        <v>2697</v>
      </c>
      <c r="M903" s="52" t="s">
        <v>2698</v>
      </c>
      <c r="N903" s="24"/>
      <c r="O903" s="25"/>
      <c r="P903" s="91"/>
      <c r="Q903" s="92"/>
      <c r="R903" s="92"/>
      <c r="S903" s="92"/>
      <c r="T903" s="92"/>
      <c r="U903" s="92"/>
      <c r="V903" s="92"/>
      <c r="W903" s="92"/>
      <c r="X903" s="92"/>
      <c r="Y903" s="92"/>
      <c r="Z903" s="92"/>
      <c r="AA903" s="92"/>
      <c r="AB903" s="92"/>
      <c r="AC903" s="92"/>
      <c r="AD903" s="92"/>
      <c r="AE903" s="92"/>
      <c r="AF903" s="92"/>
      <c r="AG903" s="92"/>
      <c r="AH903" s="92"/>
      <c r="AI903" s="92"/>
    </row>
    <row r="904" spans="1:35" ht="13.5" customHeight="1">
      <c r="A904" s="19" t="e">
        <f t="shared" ca="1" si="15"/>
        <v>#NAME?</v>
      </c>
      <c r="B904" s="19" t="e">
        <f t="array" aca="1" ref="B904" ca="1">_xludf.XLOOKUP(D904,#REF!,#REF!)</f>
        <v>#NAME?</v>
      </c>
      <c r="C904" s="19" t="str">
        <f t="shared" si="16"/>
        <v>3_art</v>
      </c>
      <c r="D904" s="19" t="str">
        <f t="shared" si="17"/>
        <v>Hirundo smithii</v>
      </c>
      <c r="E904" s="19" t="str">
        <f t="shared" si="19"/>
        <v>Wire-tailed Swallow</v>
      </c>
      <c r="F904" s="20" t="e">
        <f t="array" aca="1" ref="F904" ca="1">IF(C904="3_art",IF(E904=_xludf.XLOOKUP(B904,#REF!,#REF!),"",_xludf.XLOOKUP(B904,#REF!,#REF!)),IF(C904="2_familj",IF(E904=_xludf.XLOOKUP(B904,#REF!,#REF!),"",_xludf.XLOOKUP(B904,#REF!,#REF!)),""))</f>
        <v>#NAME?</v>
      </c>
      <c r="G904" s="20" t="str">
        <f t="shared" si="18"/>
        <v/>
      </c>
      <c r="H904" s="20">
        <v>901</v>
      </c>
      <c r="I904" s="20">
        <v>901</v>
      </c>
      <c r="J904" s="38" t="s">
        <v>32</v>
      </c>
      <c r="K904" s="39" t="s">
        <v>2699</v>
      </c>
      <c r="L904" s="34" t="s">
        <v>2700</v>
      </c>
      <c r="M904" s="34" t="s">
        <v>2701</v>
      </c>
      <c r="N904" s="35"/>
      <c r="O904" s="25"/>
      <c r="P904" s="91"/>
      <c r="Q904" s="92"/>
      <c r="R904" s="92"/>
      <c r="S904" s="92"/>
      <c r="T904" s="92"/>
      <c r="U904" s="92"/>
      <c r="V904" s="92"/>
      <c r="W904" s="92"/>
      <c r="X904" s="92"/>
      <c r="Y904" s="92"/>
      <c r="Z904" s="92"/>
      <c r="AA904" s="92"/>
      <c r="AB904" s="92"/>
      <c r="AC904" s="92"/>
      <c r="AD904" s="92"/>
      <c r="AE904" s="92"/>
      <c r="AF904" s="92"/>
      <c r="AG904" s="92"/>
      <c r="AH904" s="92"/>
      <c r="AI904" s="92"/>
    </row>
    <row r="905" spans="1:35" ht="13.5" customHeight="1">
      <c r="A905" s="19" t="e">
        <f t="shared" ca="1" si="15"/>
        <v>#NAME?</v>
      </c>
      <c r="B905" s="19" t="e">
        <f t="array" aca="1" ref="B905" ca="1">_xludf.XLOOKUP(D905,#REF!,#REF!)</f>
        <v>#NAME?</v>
      </c>
      <c r="C905" s="19" t="str">
        <f t="shared" si="16"/>
        <v>3_art</v>
      </c>
      <c r="D905" s="19" t="str">
        <f t="shared" si="17"/>
        <v>Hirundo albigularis</v>
      </c>
      <c r="E905" s="19" t="str">
        <f t="shared" si="19"/>
        <v>White-throated Swallow</v>
      </c>
      <c r="F905" s="20" t="e">
        <f t="array" aca="1" ref="F905" ca="1">IF(C905="3_art",IF(E905=_xludf.XLOOKUP(B905,#REF!,#REF!),"",_xludf.XLOOKUP(B905,#REF!,#REF!)),IF(C905="2_familj",IF(E905=_xludf.XLOOKUP(B905,#REF!,#REF!),"",_xludf.XLOOKUP(B905,#REF!,#REF!)),""))</f>
        <v>#NAME?</v>
      </c>
      <c r="G905" s="20" t="str">
        <f t="shared" si="18"/>
        <v/>
      </c>
      <c r="H905" s="20">
        <v>902</v>
      </c>
      <c r="I905" s="20">
        <v>902</v>
      </c>
      <c r="J905" s="38" t="s">
        <v>32</v>
      </c>
      <c r="K905" s="39" t="s">
        <v>2702</v>
      </c>
      <c r="L905" s="34" t="s">
        <v>2703</v>
      </c>
      <c r="M905" s="34" t="s">
        <v>2704</v>
      </c>
      <c r="N905" s="35"/>
      <c r="O905" s="25"/>
      <c r="P905" s="91"/>
      <c r="Q905" s="92"/>
      <c r="R905" s="92"/>
      <c r="S905" s="92"/>
      <c r="T905" s="92"/>
      <c r="U905" s="92"/>
      <c r="V905" s="92"/>
      <c r="W905" s="92"/>
      <c r="X905" s="92"/>
      <c r="Y905" s="92"/>
      <c r="Z905" s="92"/>
      <c r="AA905" s="92"/>
      <c r="AB905" s="92"/>
      <c r="AC905" s="92"/>
      <c r="AD905" s="92"/>
      <c r="AE905" s="92"/>
      <c r="AF905" s="92"/>
      <c r="AG905" s="92"/>
      <c r="AH905" s="92"/>
      <c r="AI905" s="92"/>
    </row>
    <row r="906" spans="1:35" ht="13.5" customHeight="1">
      <c r="A906" s="19" t="e">
        <f t="shared" ca="1" si="15"/>
        <v>#NAME?</v>
      </c>
      <c r="B906" s="19" t="e">
        <f t="array" aca="1" ref="B906" ca="1">_xludf.XLOOKUP(D906,#REF!,#REF!)</f>
        <v>#NAME?</v>
      </c>
      <c r="C906" s="19" t="str">
        <f t="shared" si="16"/>
        <v>3_art</v>
      </c>
      <c r="D906" s="19" t="str">
        <f t="shared" si="17"/>
        <v>Hirundo rustica</v>
      </c>
      <c r="E906" s="19" t="str">
        <f t="shared" si="19"/>
        <v>Barn Swallow</v>
      </c>
      <c r="F906" s="20" t="e">
        <f t="array" aca="1" ref="F906" ca="1">IF(C906="3_art",IF(E906=_xludf.XLOOKUP(B906,#REF!,#REF!),"",_xludf.XLOOKUP(B906,#REF!,#REF!)),IF(C906="2_familj",IF(E906=_xludf.XLOOKUP(B906,#REF!,#REF!),"",_xludf.XLOOKUP(B906,#REF!,#REF!)),""))</f>
        <v>#NAME?</v>
      </c>
      <c r="G906" s="20" t="str">
        <f t="shared" si="18"/>
        <v/>
      </c>
      <c r="H906" s="20">
        <v>903</v>
      </c>
      <c r="I906" s="20">
        <v>903</v>
      </c>
      <c r="J906" s="38" t="s">
        <v>42</v>
      </c>
      <c r="K906" s="39" t="s">
        <v>2705</v>
      </c>
      <c r="L906" s="34" t="s">
        <v>2706</v>
      </c>
      <c r="M906" s="34" t="s">
        <v>2707</v>
      </c>
      <c r="N906" s="24"/>
      <c r="O906" s="25"/>
      <c r="P906" s="91"/>
      <c r="Q906" s="92"/>
      <c r="R906" s="92"/>
      <c r="S906" s="92"/>
      <c r="T906" s="92"/>
      <c r="U906" s="92"/>
      <c r="V906" s="92"/>
      <c r="W906" s="92"/>
      <c r="X906" s="92"/>
      <c r="Y906" s="92"/>
      <c r="Z906" s="92"/>
      <c r="AA906" s="92"/>
      <c r="AB906" s="92"/>
      <c r="AC906" s="92"/>
      <c r="AD906" s="92"/>
      <c r="AE906" s="92"/>
      <c r="AF906" s="92"/>
      <c r="AG906" s="92"/>
      <c r="AH906" s="92"/>
      <c r="AI906" s="92"/>
    </row>
    <row r="907" spans="1:35" ht="13.5" customHeight="1">
      <c r="A907" s="19" t="e">
        <f t="shared" ca="1" si="15"/>
        <v>#NAME?</v>
      </c>
      <c r="B907" s="19" t="e">
        <f t="array" aca="1" ref="B907" ca="1">_xludf.XLOOKUP(D907,#REF!,#REF!)</f>
        <v>#NAME?</v>
      </c>
      <c r="C907" s="19" t="str">
        <f t="shared" si="16"/>
        <v>3_art</v>
      </c>
      <c r="D907" s="19" t="str">
        <f t="shared" si="17"/>
        <v>Hirundo aethiopica</v>
      </c>
      <c r="E907" s="19" t="str">
        <f t="shared" si="19"/>
        <v>Ethiopian Swallow</v>
      </c>
      <c r="F907" s="20" t="e">
        <f t="array" aca="1" ref="F907" ca="1">IF(C907="3_art",IF(E907=_xludf.XLOOKUP(B907,#REF!,#REF!),"",_xludf.XLOOKUP(B907,#REF!,#REF!)),IF(C907="2_familj",IF(E907=_xludf.XLOOKUP(B907,#REF!,#REF!),"",_xludf.XLOOKUP(B907,#REF!,#REF!)),""))</f>
        <v>#NAME?</v>
      </c>
      <c r="G907" s="20" t="str">
        <f t="shared" si="18"/>
        <v/>
      </c>
      <c r="H907" s="20">
        <v>904</v>
      </c>
      <c r="I907" s="20">
        <v>904</v>
      </c>
      <c r="J907" s="38" t="s">
        <v>32</v>
      </c>
      <c r="K907" s="39" t="s">
        <v>2708</v>
      </c>
      <c r="L907" s="35" t="s">
        <v>2709</v>
      </c>
      <c r="M907" s="34" t="s">
        <v>2710</v>
      </c>
      <c r="N907" s="35"/>
      <c r="O907" s="25"/>
      <c r="P907" s="91"/>
      <c r="Q907" s="92"/>
      <c r="R907" s="92"/>
      <c r="S907" s="92"/>
      <c r="T907" s="92"/>
      <c r="U907" s="92"/>
      <c r="V907" s="92"/>
      <c r="W907" s="92"/>
      <c r="X907" s="92"/>
      <c r="Y907" s="92"/>
      <c r="Z907" s="92"/>
      <c r="AA907" s="92"/>
      <c r="AB907" s="92"/>
      <c r="AC907" s="92"/>
      <c r="AD907" s="92"/>
      <c r="AE907" s="92"/>
      <c r="AF907" s="92"/>
      <c r="AG907" s="92"/>
      <c r="AH907" s="92"/>
      <c r="AI907" s="92"/>
    </row>
    <row r="908" spans="1:35" ht="13.5" customHeight="1">
      <c r="A908" s="19" t="e">
        <f t="shared" ca="1" si="15"/>
        <v>#NAME?</v>
      </c>
      <c r="B908" s="19" t="e">
        <f t="array" aca="1" ref="B908" ca="1">_xludf.XLOOKUP(D908,#REF!,#REF!)</f>
        <v>#NAME?</v>
      </c>
      <c r="C908" s="19" t="str">
        <f t="shared" si="16"/>
        <v>3_art</v>
      </c>
      <c r="D908" s="19" t="str">
        <f t="shared" si="17"/>
        <v>Delichon urbicum</v>
      </c>
      <c r="E908" s="19" t="str">
        <f t="shared" si="19"/>
        <v>Western House Martin</v>
      </c>
      <c r="F908" s="20" t="e">
        <f t="array" aca="1" ref="F908" ca="1">IF(C908="3_art",IF(E908=_xludf.XLOOKUP(B908,#REF!,#REF!),"",_xludf.XLOOKUP(B908,#REF!,#REF!)),IF(C908="2_familj",IF(E908=_xludf.XLOOKUP(B908,#REF!,#REF!),"",_xludf.XLOOKUP(B908,#REF!,#REF!)),""))</f>
        <v>#NAME?</v>
      </c>
      <c r="G908" s="20" t="str">
        <f t="shared" si="18"/>
        <v/>
      </c>
      <c r="H908" s="20">
        <v>905</v>
      </c>
      <c r="I908" s="20">
        <v>905</v>
      </c>
      <c r="J908" s="38" t="s">
        <v>42</v>
      </c>
      <c r="K908" s="39" t="s">
        <v>2711</v>
      </c>
      <c r="L908" s="34" t="s">
        <v>2712</v>
      </c>
      <c r="M908" s="34" t="s">
        <v>2713</v>
      </c>
      <c r="N908" s="35"/>
      <c r="O908" s="25"/>
      <c r="P908" s="91"/>
      <c r="Q908" s="92"/>
      <c r="R908" s="92"/>
      <c r="S908" s="92"/>
      <c r="T908" s="92"/>
      <c r="U908" s="92"/>
      <c r="V908" s="92"/>
      <c r="W908" s="92"/>
      <c r="X908" s="92"/>
      <c r="Y908" s="92"/>
      <c r="Z908" s="92"/>
      <c r="AA908" s="92"/>
      <c r="AB908" s="92"/>
      <c r="AC908" s="92"/>
      <c r="AD908" s="92"/>
      <c r="AE908" s="92"/>
      <c r="AF908" s="92"/>
      <c r="AG908" s="92"/>
      <c r="AH908" s="92"/>
      <c r="AI908" s="92"/>
    </row>
    <row r="909" spans="1:35" ht="13.5" customHeight="1">
      <c r="A909" s="19" t="e">
        <f t="shared" ca="1" si="15"/>
        <v>#NAME?</v>
      </c>
      <c r="B909" s="19" t="e">
        <f t="array" aca="1" ref="B909" ca="1">_xludf.XLOOKUP(D909,#REF!,#REF!)</f>
        <v>#NAME?</v>
      </c>
      <c r="C909" s="19" t="str">
        <f t="shared" si="16"/>
        <v>3_art</v>
      </c>
      <c r="D909" s="19" t="str">
        <f t="shared" si="17"/>
        <v>Delichon dasypus</v>
      </c>
      <c r="E909" s="19" t="str">
        <f t="shared" si="19"/>
        <v>Asian House Martin</v>
      </c>
      <c r="F909" s="20" t="e">
        <f t="array" aca="1" ref="F909" ca="1">IF(C909="3_art",IF(E909=_xludf.XLOOKUP(B909,#REF!,#REF!),"",_xludf.XLOOKUP(B909,#REF!,#REF!)),IF(C909="2_familj",IF(E909=_xludf.XLOOKUP(B909,#REF!,#REF!),"",_xludf.XLOOKUP(B909,#REF!,#REF!)),""))</f>
        <v>#NAME?</v>
      </c>
      <c r="G909" s="20" t="str">
        <f t="shared" si="18"/>
        <v/>
      </c>
      <c r="H909" s="20">
        <v>906</v>
      </c>
      <c r="I909" s="20">
        <v>906</v>
      </c>
      <c r="J909" s="38" t="s">
        <v>32</v>
      </c>
      <c r="K909" s="39" t="s">
        <v>2714</v>
      </c>
      <c r="L909" s="34" t="s">
        <v>2715</v>
      </c>
      <c r="M909" s="34" t="s">
        <v>2716</v>
      </c>
      <c r="N909" s="35"/>
      <c r="O909" s="25"/>
      <c r="P909" s="91"/>
      <c r="Q909" s="46"/>
      <c r="R909" s="92"/>
      <c r="S909" s="92"/>
      <c r="T909" s="92"/>
      <c r="U909" s="92"/>
      <c r="V909" s="92"/>
      <c r="W909" s="92"/>
      <c r="X909" s="92"/>
      <c r="Y909" s="92"/>
      <c r="Z909" s="92"/>
      <c r="AA909" s="92"/>
      <c r="AB909" s="92"/>
      <c r="AC909" s="92"/>
      <c r="AD909" s="92"/>
      <c r="AE909" s="92"/>
      <c r="AF909" s="92"/>
      <c r="AG909" s="92"/>
      <c r="AH909" s="92"/>
      <c r="AI909" s="92"/>
    </row>
    <row r="910" spans="1:35" ht="13.5" customHeight="1">
      <c r="A910" s="19" t="e">
        <f t="shared" ca="1" si="15"/>
        <v>#NAME?</v>
      </c>
      <c r="B910" s="19" t="e">
        <f t="array" aca="1" ref="B910" ca="1">_xludf.XLOOKUP(D910,#REF!,#REF!)</f>
        <v>#NAME?</v>
      </c>
      <c r="C910" s="19" t="str">
        <f t="shared" si="16"/>
        <v>3_art</v>
      </c>
      <c r="D910" s="19" t="str">
        <f t="shared" si="17"/>
        <v>Cecropis abyssinica</v>
      </c>
      <c r="E910" s="19" t="str">
        <f t="shared" si="19"/>
        <v>Lesser Striped Swallow</v>
      </c>
      <c r="F910" s="20" t="e">
        <f t="array" aca="1" ref="F910" ca="1">IF(C910="3_art",IF(E910=_xludf.XLOOKUP(B910,#REF!,#REF!),"",_xludf.XLOOKUP(B910,#REF!,#REF!)),IF(C910="2_familj",IF(E910=_xludf.XLOOKUP(B910,#REF!,#REF!),"",_xludf.XLOOKUP(B910,#REF!,#REF!)),""))</f>
        <v>#NAME?</v>
      </c>
      <c r="G910" s="20" t="str">
        <f t="shared" si="18"/>
        <v/>
      </c>
      <c r="H910" s="20">
        <v>907</v>
      </c>
      <c r="I910" s="20">
        <v>907</v>
      </c>
      <c r="J910" s="38" t="s">
        <v>32</v>
      </c>
      <c r="K910" s="82" t="s">
        <v>2717</v>
      </c>
      <c r="L910" s="52" t="s">
        <v>2718</v>
      </c>
      <c r="M910" s="52" t="s">
        <v>2719</v>
      </c>
      <c r="N910" s="53"/>
      <c r="O910" s="25"/>
      <c r="P910" s="91"/>
      <c r="Q910" s="92"/>
      <c r="R910" s="92"/>
      <c r="S910" s="92"/>
      <c r="T910" s="92"/>
      <c r="U910" s="92"/>
      <c r="V910" s="92"/>
      <c r="W910" s="92"/>
      <c r="X910" s="92"/>
      <c r="Y910" s="92"/>
      <c r="Z910" s="92"/>
      <c r="AA910" s="92"/>
      <c r="AB910" s="92"/>
      <c r="AC910" s="92"/>
      <c r="AD910" s="92"/>
      <c r="AE910" s="92"/>
      <c r="AF910" s="92"/>
      <c r="AG910" s="92"/>
      <c r="AH910" s="92"/>
      <c r="AI910" s="92"/>
    </row>
    <row r="911" spans="1:35" ht="13.5" customHeight="1">
      <c r="A911" s="19" t="e">
        <f t="shared" ca="1" si="15"/>
        <v>#NAME?</v>
      </c>
      <c r="B911" s="19" t="e">
        <f t="array" aca="1" ref="B911" ca="1">_xludf.XLOOKUP(D911,#REF!,#REF!)</f>
        <v>#NAME?</v>
      </c>
      <c r="C911" s="19" t="str">
        <f t="shared" si="16"/>
        <v>3_art</v>
      </c>
      <c r="D911" s="19" t="str">
        <f t="shared" si="17"/>
        <v>Cecropis semirufa</v>
      </c>
      <c r="E911" s="19" t="str">
        <f t="shared" si="19"/>
        <v>Red-breasted Swallow</v>
      </c>
      <c r="F911" s="20" t="e">
        <f t="array" aca="1" ref="F911" ca="1">IF(C911="3_art",IF(E911=_xludf.XLOOKUP(B911,#REF!,#REF!),"",_xludf.XLOOKUP(B911,#REF!,#REF!)),IF(C911="2_familj",IF(E911=_xludf.XLOOKUP(B911,#REF!,#REF!),"",_xludf.XLOOKUP(B911,#REF!,#REF!)),""))</f>
        <v>#NAME?</v>
      </c>
      <c r="G911" s="20" t="str">
        <f t="shared" si="18"/>
        <v/>
      </c>
      <c r="H911" s="20">
        <v>908</v>
      </c>
      <c r="I911" s="20">
        <v>908</v>
      </c>
      <c r="J911" s="38" t="s">
        <v>32</v>
      </c>
      <c r="K911" s="82" t="s">
        <v>2720</v>
      </c>
      <c r="L911" s="52" t="s">
        <v>2721</v>
      </c>
      <c r="M911" s="52" t="s">
        <v>2722</v>
      </c>
      <c r="N911" s="53"/>
      <c r="O911" s="25"/>
      <c r="P911" s="91"/>
      <c r="Q911" s="92"/>
      <c r="R911" s="92"/>
      <c r="S911" s="92"/>
      <c r="T911" s="92"/>
      <c r="U911" s="92"/>
      <c r="V911" s="92"/>
      <c r="W911" s="92"/>
      <c r="X911" s="92"/>
      <c r="Y911" s="92"/>
      <c r="Z911" s="92"/>
      <c r="AA911" s="92"/>
      <c r="AB911" s="92"/>
      <c r="AC911" s="92"/>
      <c r="AD911" s="92"/>
      <c r="AE911" s="92"/>
      <c r="AF911" s="92"/>
      <c r="AG911" s="92"/>
      <c r="AH911" s="92"/>
      <c r="AI911" s="92"/>
    </row>
    <row r="912" spans="1:35" ht="13.5" customHeight="1">
      <c r="A912" s="19" t="e">
        <f t="shared" ca="1" si="15"/>
        <v>#NAME?</v>
      </c>
      <c r="B912" s="19" t="e">
        <f t="array" aca="1" ref="B912" ca="1">_xludf.XLOOKUP(D912,#REF!,#REF!)</f>
        <v>#NAME?</v>
      </c>
      <c r="C912" s="19" t="str">
        <f t="shared" si="16"/>
        <v>3_art</v>
      </c>
      <c r="D912" s="19" t="str">
        <f t="shared" si="17"/>
        <v>Cecropis rufula</v>
      </c>
      <c r="E912" s="19" t="str">
        <f t="shared" si="19"/>
        <v>European Red-rumped Swallow</v>
      </c>
      <c r="F912" s="20" t="e">
        <f t="array" aca="1" ref="F912" ca="1">IF(C912="3_art",IF(E912=_xludf.XLOOKUP(B912,#REF!,#REF!),"",_xludf.XLOOKUP(B912,#REF!,#REF!)),IF(C912="2_familj",IF(E912=_xludf.XLOOKUP(B912,#REF!,#REF!),"",_xludf.XLOOKUP(B912,#REF!,#REF!)),""))</f>
        <v>#NAME?</v>
      </c>
      <c r="G912" s="20" t="str">
        <f t="shared" si="18"/>
        <v/>
      </c>
      <c r="H912" s="20">
        <v>909</v>
      </c>
      <c r="I912" s="20">
        <v>909</v>
      </c>
      <c r="J912" s="58" t="s">
        <v>42</v>
      </c>
      <c r="K912" s="82" t="s">
        <v>2723</v>
      </c>
      <c r="L912" s="52" t="s">
        <v>2724</v>
      </c>
      <c r="M912" s="52" t="s">
        <v>2725</v>
      </c>
      <c r="N912" s="53"/>
      <c r="O912" s="25"/>
      <c r="P912" s="91"/>
      <c r="Q912" s="92"/>
      <c r="R912" s="92"/>
      <c r="S912" s="92"/>
      <c r="T912" s="92"/>
      <c r="U912" s="92"/>
      <c r="V912" s="92"/>
      <c r="W912" s="92"/>
      <c r="X912" s="92"/>
      <c r="Y912" s="92"/>
      <c r="Z912" s="92"/>
      <c r="AA912" s="92"/>
      <c r="AB912" s="92"/>
      <c r="AC912" s="92"/>
      <c r="AD912" s="92"/>
      <c r="AE912" s="92"/>
      <c r="AF912" s="92"/>
      <c r="AG912" s="92"/>
      <c r="AH912" s="92"/>
      <c r="AI912" s="92"/>
    </row>
    <row r="913" spans="1:35" ht="13.5" customHeight="1">
      <c r="A913" s="19" t="e">
        <f t="shared" ca="1" si="15"/>
        <v>#NAME?</v>
      </c>
      <c r="B913" s="19" t="e">
        <f t="array" aca="1" ref="B913" ca="1">_xludf.XLOOKUP(D913,#REF!,#REF!)</f>
        <v>#NAME?</v>
      </c>
      <c r="C913" s="19" t="str">
        <f t="shared" si="16"/>
        <v>3_art</v>
      </c>
      <c r="D913" s="19" t="str">
        <f t="shared" si="17"/>
        <v>Cecropis daurica</v>
      </c>
      <c r="E913" s="19" t="str">
        <f t="shared" si="19"/>
        <v>Eastern Red-rumped Swallow</v>
      </c>
      <c r="F913" s="20" t="e">
        <f t="array" aca="1" ref="F913" ca="1">IF(C913="3_art",IF(E913=_xludf.XLOOKUP(B913,#REF!,#REF!),"",_xludf.XLOOKUP(B913,#REF!,#REF!)),IF(C913="2_familj",IF(E913=_xludf.XLOOKUP(B913,#REF!,#REF!),"",_xludf.XLOOKUP(B913,#REF!,#REF!)),""))</f>
        <v>#NAME?</v>
      </c>
      <c r="G913" s="20" t="str">
        <f t="shared" si="18"/>
        <v/>
      </c>
      <c r="H913" s="20">
        <v>910</v>
      </c>
      <c r="I913" s="20">
        <v>910</v>
      </c>
      <c r="J913" s="58" t="s">
        <v>32</v>
      </c>
      <c r="K913" s="82" t="s">
        <v>2726</v>
      </c>
      <c r="L913" s="52" t="s">
        <v>2727</v>
      </c>
      <c r="M913" s="52" t="s">
        <v>2728</v>
      </c>
      <c r="N913" s="53"/>
      <c r="O913" s="25"/>
      <c r="P913" s="91"/>
      <c r="Q913" s="92"/>
      <c r="R913" s="92"/>
      <c r="S913" s="92"/>
      <c r="T913" s="92"/>
      <c r="U913" s="92"/>
      <c r="V913" s="92"/>
      <c r="W913" s="92"/>
      <c r="X913" s="92"/>
      <c r="Y913" s="92"/>
      <c r="Z913" s="92"/>
      <c r="AA913" s="92"/>
      <c r="AB913" s="92"/>
      <c r="AC913" s="92"/>
      <c r="AD913" s="92"/>
      <c r="AE913" s="92"/>
      <c r="AF913" s="92"/>
      <c r="AG913" s="92"/>
      <c r="AH913" s="92"/>
      <c r="AI913" s="92"/>
    </row>
    <row r="914" spans="1:35" ht="13.5" customHeight="1">
      <c r="A914" s="19" t="e">
        <f t="shared" ca="1" si="15"/>
        <v>#NAME?</v>
      </c>
      <c r="B914" s="19" t="e">
        <f t="array" aca="1" ref="B914" ca="1">_xludf.XLOOKUP(D914,#REF!,#REF!)</f>
        <v>#NAME?</v>
      </c>
      <c r="C914" s="19" t="str">
        <f t="shared" si="16"/>
        <v>3_art</v>
      </c>
      <c r="D914" s="19" t="str">
        <f t="shared" si="17"/>
        <v>Petrochelidon preussi</v>
      </c>
      <c r="E914" s="19" t="str">
        <f t="shared" si="19"/>
        <v>Preuss’s Cliff Swallow</v>
      </c>
      <c r="F914" s="20" t="e">
        <f t="array" aca="1" ref="F914" ca="1">IF(C914="3_art",IF(E914=_xludf.XLOOKUP(B914,#REF!,#REF!),"",_xludf.XLOOKUP(B914,#REF!,#REF!)),IF(C914="2_familj",IF(E914=_xludf.XLOOKUP(B914,#REF!,#REF!),"",_xludf.XLOOKUP(B914,#REF!,#REF!)),""))</f>
        <v>#NAME?</v>
      </c>
      <c r="G914" s="20" t="str">
        <f t="shared" si="18"/>
        <v/>
      </c>
      <c r="H914" s="20">
        <v>911</v>
      </c>
      <c r="I914" s="20">
        <v>911</v>
      </c>
      <c r="J914" s="38" t="s">
        <v>32</v>
      </c>
      <c r="K914" s="82" t="s">
        <v>2729</v>
      </c>
      <c r="L914" s="52" t="s">
        <v>2730</v>
      </c>
      <c r="M914" s="52" t="s">
        <v>2731</v>
      </c>
      <c r="N914" s="53"/>
      <c r="O914" s="25"/>
      <c r="P914" s="91"/>
      <c r="Q914" s="92"/>
      <c r="R914" s="92"/>
      <c r="S914" s="92"/>
      <c r="T914" s="92"/>
      <c r="U914" s="92"/>
      <c r="V914" s="92"/>
      <c r="W914" s="92"/>
      <c r="X914" s="92"/>
      <c r="Y914" s="92"/>
      <c r="Z914" s="92"/>
      <c r="AA914" s="92"/>
      <c r="AB914" s="92"/>
      <c r="AC914" s="92"/>
      <c r="AD914" s="92"/>
      <c r="AE914" s="92"/>
      <c r="AF914" s="92"/>
      <c r="AG914" s="92"/>
      <c r="AH914" s="92"/>
      <c r="AI914" s="92"/>
    </row>
    <row r="915" spans="1:35" ht="13.5" customHeight="1">
      <c r="A915" s="19" t="e">
        <f t="shared" ca="1" si="15"/>
        <v>#NAME?</v>
      </c>
      <c r="B915" s="19" t="e">
        <f t="array" aca="1" ref="B915" ca="1">_xludf.XLOOKUP(D915,#REF!,#REF!)</f>
        <v>#NAME?</v>
      </c>
      <c r="C915" s="19" t="str">
        <f t="shared" si="16"/>
        <v>3_art</v>
      </c>
      <c r="D915" s="19" t="str">
        <f t="shared" si="17"/>
        <v>Petrochelidon fluvicola</v>
      </c>
      <c r="E915" s="19" t="str">
        <f t="shared" si="19"/>
        <v>Streak-throated Swallow</v>
      </c>
      <c r="F915" s="20" t="e">
        <f t="array" aca="1" ref="F915" ca="1">IF(C915="3_art",IF(E915=_xludf.XLOOKUP(B915,#REF!,#REF!),"",_xludf.XLOOKUP(B915,#REF!,#REF!)),IF(C915="2_familj",IF(E915=_xludf.XLOOKUP(B915,#REF!,#REF!),"",_xludf.XLOOKUP(B915,#REF!,#REF!)),""))</f>
        <v>#NAME?</v>
      </c>
      <c r="G915" s="20" t="str">
        <f t="shared" si="18"/>
        <v/>
      </c>
      <c r="H915" s="20">
        <v>912</v>
      </c>
      <c r="I915" s="20">
        <v>912</v>
      </c>
      <c r="J915" s="38" t="s">
        <v>32</v>
      </c>
      <c r="K915" s="82" t="s">
        <v>2732</v>
      </c>
      <c r="L915" s="52" t="s">
        <v>2733</v>
      </c>
      <c r="M915" s="52" t="s">
        <v>2734</v>
      </c>
      <c r="N915" s="53"/>
      <c r="O915" s="25"/>
      <c r="P915" s="91"/>
      <c r="Q915" s="92"/>
      <c r="R915" s="92"/>
      <c r="S915" s="92"/>
      <c r="T915" s="92"/>
      <c r="U915" s="92"/>
      <c r="V915" s="92"/>
      <c r="W915" s="92"/>
      <c r="X915" s="92"/>
      <c r="Y915" s="92"/>
      <c r="Z915" s="92"/>
      <c r="AA915" s="92"/>
      <c r="AB915" s="92"/>
      <c r="AC915" s="92"/>
      <c r="AD915" s="92"/>
      <c r="AE915" s="92"/>
      <c r="AF915" s="92"/>
      <c r="AG915" s="92"/>
      <c r="AH915" s="92"/>
      <c r="AI915" s="92"/>
    </row>
    <row r="916" spans="1:35" ht="13.5" customHeight="1">
      <c r="A916" s="19" t="e">
        <f t="shared" ca="1" si="15"/>
        <v>#NAME?</v>
      </c>
      <c r="B916" s="19" t="e">
        <f t="array" aca="1" ref="B916" ca="1">_xludf.XLOOKUP(D916,#REF!,#REF!)</f>
        <v>#NAME?</v>
      </c>
      <c r="C916" s="19" t="str">
        <f t="shared" si="16"/>
        <v>3_art</v>
      </c>
      <c r="D916" s="19" t="str">
        <f t="shared" si="17"/>
        <v>Petrochelidon pyrrhonota</v>
      </c>
      <c r="E916" s="19" t="str">
        <f t="shared" si="19"/>
        <v>American Cliff Swallow</v>
      </c>
      <c r="F916" s="20" t="e">
        <f t="array" aca="1" ref="F916" ca="1">IF(C916="3_art",IF(E916=_xludf.XLOOKUP(B916,#REF!,#REF!),"",_xludf.XLOOKUP(B916,#REF!,#REF!)),IF(C916="2_familj",IF(E916=_xludf.XLOOKUP(B916,#REF!,#REF!),"",_xludf.XLOOKUP(B916,#REF!,#REF!)),""))</f>
        <v>#NAME?</v>
      </c>
      <c r="G916" s="20" t="str">
        <f t="shared" si="18"/>
        <v/>
      </c>
      <c r="H916" s="20">
        <v>913</v>
      </c>
      <c r="I916" s="20">
        <v>913</v>
      </c>
      <c r="J916" s="38" t="s">
        <v>32</v>
      </c>
      <c r="K916" s="39" t="s">
        <v>2735</v>
      </c>
      <c r="L916" s="34" t="s">
        <v>2736</v>
      </c>
      <c r="M916" s="34" t="s">
        <v>2737</v>
      </c>
      <c r="N916" s="24"/>
      <c r="O916" s="25"/>
      <c r="P916" s="91"/>
      <c r="Q916" s="92"/>
      <c r="R916" s="92"/>
      <c r="S916" s="92"/>
      <c r="T916" s="92"/>
      <c r="U916" s="92"/>
      <c r="V916" s="92"/>
      <c r="W916" s="92"/>
      <c r="X916" s="92"/>
      <c r="Y916" s="92"/>
      <c r="Z916" s="92"/>
      <c r="AA916" s="92"/>
      <c r="AB916" s="92"/>
      <c r="AC916" s="92"/>
      <c r="AD916" s="92"/>
      <c r="AE916" s="92"/>
      <c r="AF916" s="92"/>
      <c r="AG916" s="92"/>
      <c r="AH916" s="92"/>
      <c r="AI916" s="92"/>
    </row>
    <row r="917" spans="1:35" ht="13.5" customHeight="1">
      <c r="A917" s="19" t="e">
        <f t="shared" ca="1" si="15"/>
        <v>#NAME?</v>
      </c>
      <c r="B917" s="19" t="e">
        <f t="array" aca="1" ref="B917" ca="1">_xludf.XLOOKUP(D917,#REF!,#REF!)</f>
        <v>#NAME?</v>
      </c>
      <c r="C917" s="19" t="str">
        <f t="shared" si="16"/>
        <v>2_familj</v>
      </c>
      <c r="D917" s="19" t="str">
        <f t="shared" si="17"/>
        <v>Aegithalidae</v>
      </c>
      <c r="E917" s="19" t="str">
        <f t="shared" si="19"/>
        <v>Bushtits</v>
      </c>
      <c r="F917" s="20" t="e">
        <f t="array" aca="1" ref="F917" ca="1">IF(C917="3_art",IF(E917=_xludf.XLOOKUP(B917,#REF!,#REF!),"",_xludf.XLOOKUP(B917,#REF!,#REF!)),IF(C917="2_familj",IF(E917=_xludf.XLOOKUP(B917,#REF!,#REF!),"",_xludf.XLOOKUP(B917,#REF!,#REF!)),""))</f>
        <v>#NAME?</v>
      </c>
      <c r="G917" s="20" t="str">
        <f t="shared" si="18"/>
        <v/>
      </c>
      <c r="H917" s="20">
        <v>914</v>
      </c>
      <c r="I917" s="20">
        <v>914</v>
      </c>
      <c r="J917" s="38"/>
      <c r="K917" s="56" t="s">
        <v>2738</v>
      </c>
      <c r="L917" s="30" t="s">
        <v>2739</v>
      </c>
      <c r="M917" s="30" t="s">
        <v>2740</v>
      </c>
      <c r="N917" s="31"/>
      <c r="O917" s="24"/>
      <c r="P917" s="25"/>
      <c r="Q917" s="92"/>
      <c r="R917" s="92"/>
      <c r="S917" s="92"/>
      <c r="T917" s="92"/>
      <c r="U917" s="92"/>
      <c r="V917" s="92"/>
      <c r="W917" s="92"/>
      <c r="X917" s="92"/>
      <c r="Y917" s="92"/>
      <c r="Z917" s="92"/>
      <c r="AA917" s="92"/>
      <c r="AB917" s="92"/>
      <c r="AC917" s="92"/>
      <c r="AD917" s="92"/>
      <c r="AE917" s="92"/>
      <c r="AF917" s="92"/>
      <c r="AG917" s="92"/>
      <c r="AH917" s="92"/>
      <c r="AI917" s="92"/>
    </row>
    <row r="918" spans="1:35" ht="13.5" customHeight="1">
      <c r="A918" s="19" t="e">
        <f t="shared" ca="1" si="15"/>
        <v>#NAME?</v>
      </c>
      <c r="B918" s="19" t="e">
        <f t="array" aca="1" ref="B918" ca="1">_xludf.XLOOKUP(D918,#REF!,#REF!)</f>
        <v>#NAME?</v>
      </c>
      <c r="C918" s="19" t="str">
        <f t="shared" si="16"/>
        <v>3_art</v>
      </c>
      <c r="D918" s="19" t="str">
        <f t="shared" si="17"/>
        <v>Aegithalos caudatus</v>
      </c>
      <c r="E918" s="19" t="str">
        <f t="shared" si="19"/>
        <v>Long-tailed Tit</v>
      </c>
      <c r="F918" s="20" t="e">
        <f t="array" aca="1" ref="F918" ca="1">IF(C918="3_art",IF(E918=_xludf.XLOOKUP(B918,#REF!,#REF!),"",_xludf.XLOOKUP(B918,#REF!,#REF!)),IF(C918="2_familj",IF(E918=_xludf.XLOOKUP(B918,#REF!,#REF!),"",_xludf.XLOOKUP(B918,#REF!,#REF!)),""))</f>
        <v>#NAME?</v>
      </c>
      <c r="G918" s="20" t="str">
        <f t="shared" si="18"/>
        <v/>
      </c>
      <c r="H918" s="20">
        <v>915</v>
      </c>
      <c r="I918" s="20">
        <v>915</v>
      </c>
      <c r="J918" s="38" t="s">
        <v>42</v>
      </c>
      <c r="K918" s="44" t="s">
        <v>2741</v>
      </c>
      <c r="L918" s="34" t="s">
        <v>2742</v>
      </c>
      <c r="M918" s="34" t="s">
        <v>2743</v>
      </c>
      <c r="N918" s="24"/>
      <c r="O918" s="24"/>
      <c r="P918" s="25"/>
      <c r="Q918" s="92"/>
      <c r="R918" s="92"/>
      <c r="S918" s="92"/>
      <c r="T918" s="92"/>
      <c r="U918" s="92"/>
      <c r="V918" s="92"/>
      <c r="W918" s="92"/>
      <c r="X918" s="92"/>
      <c r="Y918" s="92"/>
      <c r="Z918" s="92"/>
      <c r="AA918" s="92"/>
      <c r="AB918" s="92"/>
      <c r="AC918" s="92"/>
      <c r="AD918" s="92"/>
      <c r="AE918" s="92"/>
      <c r="AF918" s="92"/>
      <c r="AG918" s="92"/>
      <c r="AH918" s="92"/>
      <c r="AI918" s="92"/>
    </row>
    <row r="919" spans="1:35" ht="13.5" customHeight="1">
      <c r="A919" s="19" t="e">
        <f t="shared" ca="1" si="15"/>
        <v>#NAME?</v>
      </c>
      <c r="B919" s="19" t="e">
        <f t="array" aca="1" ref="B919" ca="1">_xludf.XLOOKUP(D919,#REF!,#REF!)</f>
        <v>#NAME?</v>
      </c>
      <c r="C919" s="19" t="str">
        <f t="shared" si="16"/>
        <v>2_familj</v>
      </c>
      <c r="D919" s="19" t="str">
        <f t="shared" si="17"/>
        <v>Cettiidae</v>
      </c>
      <c r="E919" s="19" t="str">
        <f t="shared" si="19"/>
        <v>Bush Warblers &amp; Allies</v>
      </c>
      <c r="F919" s="20" t="e">
        <f t="array" aca="1" ref="F919" ca="1">IF(C919="3_art",IF(E919=_xludf.XLOOKUP(B919,#REF!,#REF!),"",_xludf.XLOOKUP(B919,#REF!,#REF!)),IF(C919="2_familj",IF(E919=_xludf.XLOOKUP(B919,#REF!,#REF!),"",_xludf.XLOOKUP(B919,#REF!,#REF!)),""))</f>
        <v>#NAME?</v>
      </c>
      <c r="G919" s="20" t="str">
        <f t="shared" si="18"/>
        <v/>
      </c>
      <c r="H919" s="20">
        <v>916</v>
      </c>
      <c r="I919" s="20">
        <v>916</v>
      </c>
      <c r="J919" s="38"/>
      <c r="K919" s="56" t="s">
        <v>2744</v>
      </c>
      <c r="L919" s="78" t="s">
        <v>2745</v>
      </c>
      <c r="M919" s="30" t="s">
        <v>2746</v>
      </c>
      <c r="N919" s="24"/>
      <c r="O919" s="24"/>
      <c r="P919" s="25"/>
      <c r="Q919" s="92"/>
      <c r="R919" s="92"/>
      <c r="S919" s="92"/>
      <c r="T919" s="92"/>
      <c r="U919" s="92"/>
      <c r="V919" s="92"/>
      <c r="W919" s="92"/>
      <c r="X919" s="92"/>
      <c r="Y919" s="92"/>
      <c r="Z919" s="92"/>
      <c r="AA919" s="92"/>
      <c r="AB919" s="92"/>
      <c r="AC919" s="92"/>
      <c r="AD919" s="92"/>
      <c r="AE919" s="92"/>
      <c r="AF919" s="92"/>
      <c r="AG919" s="92"/>
      <c r="AH919" s="92"/>
      <c r="AI919" s="92"/>
    </row>
    <row r="920" spans="1:35" ht="13.5" customHeight="1">
      <c r="A920" s="19" t="e">
        <f t="shared" ca="1" si="15"/>
        <v>#NAME?</v>
      </c>
      <c r="B920" s="19" t="e">
        <f t="array" aca="1" ref="B920" ca="1">_xludf.XLOOKUP(D920,#REF!,#REF!)</f>
        <v>#NAME?</v>
      </c>
      <c r="C920" s="19" t="str">
        <f t="shared" si="16"/>
        <v>3_art</v>
      </c>
      <c r="D920" s="19" t="str">
        <f t="shared" si="17"/>
        <v>Scotocerca inquieta</v>
      </c>
      <c r="E920" s="19" t="str">
        <f t="shared" si="19"/>
        <v>Streaked Scrub Warbler</v>
      </c>
      <c r="F920" s="20" t="e">
        <f t="array" aca="1" ref="F920" ca="1">IF(C920="3_art",IF(E920=_xludf.XLOOKUP(B920,#REF!,#REF!),"",_xludf.XLOOKUP(B920,#REF!,#REF!)),IF(C920="2_familj",IF(E920=_xludf.XLOOKUP(B920,#REF!,#REF!),"",_xludf.XLOOKUP(B920,#REF!,#REF!)),""))</f>
        <v>#NAME?</v>
      </c>
      <c r="G920" s="20" t="str">
        <f t="shared" si="18"/>
        <v/>
      </c>
      <c r="H920" s="20">
        <v>917</v>
      </c>
      <c r="I920" s="20">
        <v>917</v>
      </c>
      <c r="J920" s="38" t="s">
        <v>42</v>
      </c>
      <c r="K920" s="44" t="s">
        <v>2747</v>
      </c>
      <c r="L920" s="48" t="s">
        <v>2748</v>
      </c>
      <c r="M920" s="34" t="s">
        <v>2749</v>
      </c>
      <c r="N920" s="24" t="s">
        <v>105</v>
      </c>
      <c r="O920" s="24"/>
      <c r="P920" s="25"/>
      <c r="Q920" s="92"/>
      <c r="R920" s="92"/>
      <c r="S920" s="92"/>
      <c r="T920" s="92"/>
      <c r="U920" s="92"/>
      <c r="V920" s="92"/>
      <c r="W920" s="92"/>
      <c r="X920" s="92"/>
      <c r="Y920" s="92"/>
      <c r="Z920" s="92"/>
      <c r="AA920" s="92"/>
      <c r="AB920" s="92"/>
      <c r="AC920" s="92"/>
      <c r="AD920" s="92"/>
      <c r="AE920" s="92"/>
      <c r="AF920" s="92"/>
      <c r="AG920" s="92"/>
      <c r="AH920" s="92"/>
      <c r="AI920" s="92"/>
    </row>
    <row r="921" spans="1:35" ht="13.5" customHeight="1">
      <c r="A921" s="19" t="e">
        <f t="shared" ca="1" si="15"/>
        <v>#NAME?</v>
      </c>
      <c r="B921" s="19" t="e">
        <f t="array" aca="1" ref="B921" ca="1">_xludf.XLOOKUP(D921,#REF!,#REF!)</f>
        <v>#NAME?</v>
      </c>
      <c r="C921" s="19" t="str">
        <f t="shared" si="16"/>
        <v>3_art</v>
      </c>
      <c r="D921" s="19" t="str">
        <f t="shared" si="17"/>
        <v>Cettia cetti</v>
      </c>
      <c r="E921" s="19" t="str">
        <f t="shared" si="19"/>
        <v>Cetti’s Warbler</v>
      </c>
      <c r="F921" s="20" t="e">
        <f t="array" aca="1" ref="F921" ca="1">IF(C921="3_art",IF(E921=_xludf.XLOOKUP(B921,#REF!,#REF!),"",_xludf.XLOOKUP(B921,#REF!,#REF!)),IF(C921="2_familj",IF(E921=_xludf.XLOOKUP(B921,#REF!,#REF!),"",_xludf.XLOOKUP(B921,#REF!,#REF!)),""))</f>
        <v>#NAME?</v>
      </c>
      <c r="G921" s="20" t="str">
        <f t="shared" si="18"/>
        <v/>
      </c>
      <c r="H921" s="20">
        <v>918</v>
      </c>
      <c r="I921" s="20">
        <v>918</v>
      </c>
      <c r="J921" s="38" t="s">
        <v>42</v>
      </c>
      <c r="K921" s="44" t="s">
        <v>2750</v>
      </c>
      <c r="L921" s="48" t="s">
        <v>2751</v>
      </c>
      <c r="M921" s="34" t="s">
        <v>2752</v>
      </c>
      <c r="N921" s="24" t="s">
        <v>105</v>
      </c>
      <c r="O921" s="24"/>
      <c r="P921" s="25"/>
      <c r="Q921" s="92"/>
      <c r="R921" s="92"/>
      <c r="S921" s="92"/>
      <c r="T921" s="92"/>
      <c r="U921" s="92"/>
      <c r="V921" s="92"/>
      <c r="W921" s="92"/>
      <c r="X921" s="92"/>
      <c r="Y921" s="92"/>
      <c r="Z921" s="92"/>
      <c r="AA921" s="92"/>
      <c r="AB921" s="92"/>
      <c r="AC921" s="92"/>
      <c r="AD921" s="92"/>
      <c r="AE921" s="92"/>
      <c r="AF921" s="92"/>
      <c r="AG921" s="92"/>
      <c r="AH921" s="92"/>
      <c r="AI921" s="92"/>
    </row>
    <row r="922" spans="1:35" ht="13.5" customHeight="1">
      <c r="A922" s="19" t="e">
        <f t="shared" ca="1" si="15"/>
        <v>#NAME?</v>
      </c>
      <c r="B922" s="19" t="e">
        <f t="array" aca="1" ref="B922" ca="1">_xludf.XLOOKUP(D922,#REF!,#REF!)</f>
        <v>#NAME?</v>
      </c>
      <c r="C922" s="19" t="str">
        <f t="shared" si="16"/>
        <v>2_familj</v>
      </c>
      <c r="D922" s="19" t="str">
        <f t="shared" si="17"/>
        <v>Phylloscopidae</v>
      </c>
      <c r="E922" s="19" t="str">
        <f t="shared" si="19"/>
        <v>Leaf Warblers &amp; Allies</v>
      </c>
      <c r="F922" s="20" t="e">
        <f t="array" aca="1" ref="F922" ca="1">IF(C922="3_art",IF(E922=_xludf.XLOOKUP(B922,#REF!,#REF!),"",_xludf.XLOOKUP(B922,#REF!,#REF!)),IF(C922="2_familj",IF(E922=_xludf.XLOOKUP(B922,#REF!,#REF!),"",_xludf.XLOOKUP(B922,#REF!,#REF!)),""))</f>
        <v>#NAME?</v>
      </c>
      <c r="G922" s="20" t="str">
        <f t="shared" si="18"/>
        <v/>
      </c>
      <c r="H922" s="20">
        <v>919</v>
      </c>
      <c r="I922" s="20">
        <v>919</v>
      </c>
      <c r="J922" s="38"/>
      <c r="K922" s="56" t="s">
        <v>2753</v>
      </c>
      <c r="L922" s="30" t="s">
        <v>2754</v>
      </c>
      <c r="M922" s="30" t="s">
        <v>2755</v>
      </c>
      <c r="N922" s="31"/>
      <c r="O922" s="25"/>
      <c r="P922" s="91"/>
      <c r="Q922" s="92"/>
      <c r="R922" s="92"/>
      <c r="S922" s="92"/>
      <c r="T922" s="92"/>
      <c r="U922" s="92"/>
      <c r="V922" s="92"/>
      <c r="W922" s="92"/>
      <c r="X922" s="92"/>
      <c r="Y922" s="92"/>
      <c r="Z922" s="92"/>
      <c r="AA922" s="92"/>
      <c r="AB922" s="92"/>
      <c r="AC922" s="92"/>
      <c r="AD922" s="92"/>
      <c r="AE922" s="92"/>
      <c r="AF922" s="92"/>
      <c r="AG922" s="92"/>
      <c r="AH922" s="92"/>
      <c r="AI922" s="92"/>
    </row>
    <row r="923" spans="1:35" ht="13.5" customHeight="1">
      <c r="A923" s="19" t="e">
        <f t="shared" ca="1" si="15"/>
        <v>#NAME?</v>
      </c>
      <c r="B923" s="19" t="e">
        <f t="array" aca="1" ref="B923" ca="1">_xludf.XLOOKUP(D923,#REF!,#REF!)</f>
        <v>#NAME?</v>
      </c>
      <c r="C923" s="19" t="str">
        <f t="shared" si="16"/>
        <v>3_art</v>
      </c>
      <c r="D923" s="19" t="str">
        <f t="shared" si="17"/>
        <v>Phylloscopus sibilatrix</v>
      </c>
      <c r="E923" s="19" t="str">
        <f t="shared" si="19"/>
        <v>Wood Warbler</v>
      </c>
      <c r="F923" s="20" t="e">
        <f t="array" aca="1" ref="F923" ca="1">IF(C923="3_art",IF(E923=_xludf.XLOOKUP(B923,#REF!,#REF!),"",_xludf.XLOOKUP(B923,#REF!,#REF!)),IF(C923="2_familj",IF(E923=_xludf.XLOOKUP(B923,#REF!,#REF!),"",_xludf.XLOOKUP(B923,#REF!,#REF!)),""))</f>
        <v>#NAME?</v>
      </c>
      <c r="G923" s="20" t="str">
        <f t="shared" si="18"/>
        <v/>
      </c>
      <c r="H923" s="20">
        <v>920</v>
      </c>
      <c r="I923" s="20">
        <v>920</v>
      </c>
      <c r="J923" s="38" t="s">
        <v>42</v>
      </c>
      <c r="K923" s="39" t="s">
        <v>2756</v>
      </c>
      <c r="L923" s="34" t="s">
        <v>2757</v>
      </c>
      <c r="M923" s="34" t="s">
        <v>2758</v>
      </c>
      <c r="N923" s="24"/>
      <c r="O923" s="25"/>
      <c r="P923" s="91"/>
      <c r="Q923" s="92"/>
      <c r="R923" s="92"/>
      <c r="S923" s="92"/>
      <c r="T923" s="92"/>
      <c r="U923" s="92"/>
      <c r="V923" s="92"/>
      <c r="W923" s="92"/>
      <c r="X923" s="92"/>
      <c r="Y923" s="92"/>
      <c r="Z923" s="92"/>
      <c r="AA923" s="92"/>
      <c r="AB923" s="92"/>
      <c r="AC923" s="92"/>
      <c r="AD923" s="92"/>
      <c r="AE923" s="92"/>
      <c r="AF923" s="92"/>
      <c r="AG923" s="92"/>
      <c r="AH923" s="92"/>
      <c r="AI923" s="92"/>
    </row>
    <row r="924" spans="1:35" ht="13.5" customHeight="1">
      <c r="A924" s="19" t="e">
        <f t="shared" ca="1" si="15"/>
        <v>#NAME?</v>
      </c>
      <c r="B924" s="19" t="e">
        <f t="array" aca="1" ref="B924" ca="1">_xludf.XLOOKUP(D924,#REF!,#REF!)</f>
        <v>#NAME?</v>
      </c>
      <c r="C924" s="19" t="str">
        <f t="shared" si="16"/>
        <v>3_art</v>
      </c>
      <c r="D924" s="19" t="str">
        <f t="shared" si="17"/>
        <v>Phylloscopus bonelli</v>
      </c>
      <c r="E924" s="19" t="str">
        <f t="shared" si="19"/>
        <v>Western Bonelli’s Warbler</v>
      </c>
      <c r="F924" s="20" t="e">
        <f t="array" aca="1" ref="F924" ca="1">IF(C924="3_art",IF(E924=_xludf.XLOOKUP(B924,#REF!,#REF!),"",_xludf.XLOOKUP(B924,#REF!,#REF!)),IF(C924="2_familj",IF(E924=_xludf.XLOOKUP(B924,#REF!,#REF!),"",_xludf.XLOOKUP(B924,#REF!,#REF!)),""))</f>
        <v>#NAME?</v>
      </c>
      <c r="G924" s="20" t="str">
        <f t="shared" si="18"/>
        <v/>
      </c>
      <c r="H924" s="20">
        <v>921</v>
      </c>
      <c r="I924" s="20">
        <v>921</v>
      </c>
      <c r="J924" s="38" t="s">
        <v>42</v>
      </c>
      <c r="K924" s="39" t="s">
        <v>2759</v>
      </c>
      <c r="L924" s="34" t="s">
        <v>2760</v>
      </c>
      <c r="M924" s="34" t="s">
        <v>2761</v>
      </c>
      <c r="N924" s="24"/>
      <c r="O924" s="25"/>
      <c r="P924" s="91"/>
      <c r="Q924" s="92"/>
      <c r="R924" s="92"/>
      <c r="S924" s="92"/>
      <c r="T924" s="92"/>
      <c r="U924" s="92"/>
      <c r="V924" s="92"/>
      <c r="W924" s="92"/>
      <c r="X924" s="92"/>
      <c r="Y924" s="92"/>
      <c r="Z924" s="92"/>
      <c r="AA924" s="92"/>
      <c r="AB924" s="92"/>
      <c r="AC924" s="92"/>
      <c r="AD924" s="92"/>
      <c r="AE924" s="92"/>
      <c r="AF924" s="92"/>
      <c r="AG924" s="92"/>
      <c r="AH924" s="92"/>
      <c r="AI924" s="92"/>
    </row>
    <row r="925" spans="1:35" ht="13.5" customHeight="1">
      <c r="A925" s="19" t="e">
        <f t="shared" ca="1" si="15"/>
        <v>#NAME?</v>
      </c>
      <c r="B925" s="19" t="e">
        <f t="array" aca="1" ref="B925" ca="1">_xludf.XLOOKUP(D925,#REF!,#REF!)</f>
        <v>#NAME?</v>
      </c>
      <c r="C925" s="19" t="str">
        <f t="shared" si="16"/>
        <v>3_art</v>
      </c>
      <c r="D925" s="19" t="str">
        <f t="shared" si="17"/>
        <v>Phylloscopus orientalis</v>
      </c>
      <c r="E925" s="19" t="str">
        <f t="shared" si="19"/>
        <v>Eastern Bonelli’s Warbler</v>
      </c>
      <c r="F925" s="20" t="e">
        <f t="array" aca="1" ref="F925" ca="1">IF(C925="3_art",IF(E925=_xludf.XLOOKUP(B925,#REF!,#REF!),"",_xludf.XLOOKUP(B925,#REF!,#REF!)),IF(C925="2_familj",IF(E925=_xludf.XLOOKUP(B925,#REF!,#REF!),"",_xludf.XLOOKUP(B925,#REF!,#REF!)),""))</f>
        <v>#NAME?</v>
      </c>
      <c r="G925" s="20" t="str">
        <f t="shared" si="18"/>
        <v/>
      </c>
      <c r="H925" s="20">
        <v>922</v>
      </c>
      <c r="I925" s="20">
        <v>922</v>
      </c>
      <c r="J925" s="38" t="s">
        <v>42</v>
      </c>
      <c r="K925" s="39" t="s">
        <v>2762</v>
      </c>
      <c r="L925" s="34" t="s">
        <v>2763</v>
      </c>
      <c r="M925" s="34" t="s">
        <v>2764</v>
      </c>
      <c r="N925" s="24"/>
      <c r="O925" s="25"/>
      <c r="P925" s="91"/>
      <c r="Q925" s="92"/>
      <c r="R925" s="92"/>
      <c r="S925" s="92"/>
      <c r="T925" s="92"/>
      <c r="U925" s="92"/>
      <c r="V925" s="92"/>
      <c r="W925" s="92"/>
      <c r="X925" s="92"/>
      <c r="Y925" s="92"/>
      <c r="Z925" s="92"/>
      <c r="AA925" s="92"/>
      <c r="AB925" s="92"/>
      <c r="AC925" s="92"/>
      <c r="AD925" s="92"/>
      <c r="AE925" s="92"/>
      <c r="AF925" s="92"/>
      <c r="AG925" s="92"/>
      <c r="AH925" s="92"/>
      <c r="AI925" s="92"/>
    </row>
    <row r="926" spans="1:35" ht="13.5" customHeight="1">
      <c r="A926" s="19" t="e">
        <f t="shared" ca="1" si="15"/>
        <v>#NAME?</v>
      </c>
      <c r="B926" s="19" t="e">
        <f t="array" aca="1" ref="B926" ca="1">_xludf.XLOOKUP(D926,#REF!,#REF!)</f>
        <v>#NAME?</v>
      </c>
      <c r="C926" s="19" t="str">
        <f t="shared" si="16"/>
        <v>3_art</v>
      </c>
      <c r="D926" s="19" t="str">
        <f t="shared" si="17"/>
        <v>Phylloscopus inornatus</v>
      </c>
      <c r="E926" s="19" t="str">
        <f t="shared" si="19"/>
        <v>Yellow-browed Warbler</v>
      </c>
      <c r="F926" s="20" t="e">
        <f t="array" aca="1" ref="F926" ca="1">IF(C926="3_art",IF(E926=_xludf.XLOOKUP(B926,#REF!,#REF!),"",_xludf.XLOOKUP(B926,#REF!,#REF!)),IF(C926="2_familj",IF(E926=_xludf.XLOOKUP(B926,#REF!,#REF!),"",_xludf.XLOOKUP(B926,#REF!,#REF!)),""))</f>
        <v>#NAME?</v>
      </c>
      <c r="G926" s="20" t="str">
        <f t="shared" si="18"/>
        <v/>
      </c>
      <c r="H926" s="20">
        <v>923</v>
      </c>
      <c r="I926" s="20">
        <v>923</v>
      </c>
      <c r="J926" s="38" t="s">
        <v>42</v>
      </c>
      <c r="K926" s="39" t="s">
        <v>2765</v>
      </c>
      <c r="L926" s="34" t="s">
        <v>2766</v>
      </c>
      <c r="M926" s="34" t="s">
        <v>2767</v>
      </c>
      <c r="N926" s="24"/>
      <c r="O926" s="25"/>
      <c r="P926" s="91"/>
      <c r="Q926" s="92"/>
      <c r="R926" s="92"/>
      <c r="S926" s="92"/>
      <c r="T926" s="92"/>
      <c r="U926" s="92"/>
      <c r="V926" s="92"/>
      <c r="W926" s="92"/>
      <c r="X926" s="92"/>
      <c r="Y926" s="92"/>
      <c r="Z926" s="92"/>
      <c r="AA926" s="92"/>
      <c r="AB926" s="92"/>
      <c r="AC926" s="92"/>
      <c r="AD926" s="92"/>
      <c r="AE926" s="92"/>
      <c r="AF926" s="92"/>
      <c r="AG926" s="92"/>
      <c r="AH926" s="92"/>
      <c r="AI926" s="92"/>
    </row>
    <row r="927" spans="1:35" ht="13.5" customHeight="1">
      <c r="A927" s="19" t="e">
        <f t="shared" ca="1" si="15"/>
        <v>#NAME?</v>
      </c>
      <c r="B927" s="19" t="e">
        <f t="array" aca="1" ref="B927" ca="1">_xludf.XLOOKUP(D927,#REF!,#REF!)</f>
        <v>#NAME?</v>
      </c>
      <c r="C927" s="19" t="str">
        <f t="shared" si="16"/>
        <v>3_art</v>
      </c>
      <c r="D927" s="19" t="str">
        <f t="shared" si="17"/>
        <v>Phylloscopus humei</v>
      </c>
      <c r="E927" s="19" t="str">
        <f t="shared" si="19"/>
        <v>Hume’s Leaf Warbler</v>
      </c>
      <c r="F927" s="20" t="e">
        <f t="array" aca="1" ref="F927" ca="1">IF(C927="3_art",IF(E927=_xludf.XLOOKUP(B927,#REF!,#REF!),"",_xludf.XLOOKUP(B927,#REF!,#REF!)),IF(C927="2_familj",IF(E927=_xludf.XLOOKUP(B927,#REF!,#REF!),"",_xludf.XLOOKUP(B927,#REF!,#REF!)),""))</f>
        <v>#NAME?</v>
      </c>
      <c r="G927" s="20" t="str">
        <f t="shared" si="18"/>
        <v/>
      </c>
      <c r="H927" s="20">
        <v>924</v>
      </c>
      <c r="I927" s="20">
        <v>924</v>
      </c>
      <c r="J927" s="38" t="s">
        <v>89</v>
      </c>
      <c r="K927" s="39" t="s">
        <v>2768</v>
      </c>
      <c r="L927" s="34" t="s">
        <v>2769</v>
      </c>
      <c r="M927" s="34" t="s">
        <v>2770</v>
      </c>
      <c r="N927" s="24"/>
      <c r="O927" s="25"/>
      <c r="P927" s="91"/>
      <c r="Q927" s="92"/>
      <c r="R927" s="92"/>
      <c r="S927" s="92"/>
      <c r="T927" s="92"/>
      <c r="U927" s="92"/>
      <c r="V927" s="92"/>
      <c r="W927" s="92"/>
      <c r="X927" s="92"/>
      <c r="Y927" s="92"/>
      <c r="Z927" s="92"/>
      <c r="AA927" s="92"/>
      <c r="AB927" s="92"/>
      <c r="AC927" s="92"/>
      <c r="AD927" s="92"/>
      <c r="AE927" s="92"/>
      <c r="AF927" s="92"/>
      <c r="AG927" s="92"/>
      <c r="AH927" s="92"/>
      <c r="AI927" s="92"/>
    </row>
    <row r="928" spans="1:35" ht="13.5" customHeight="1">
      <c r="A928" s="19" t="e">
        <f t="shared" ca="1" si="15"/>
        <v>#NAME?</v>
      </c>
      <c r="B928" s="19" t="e">
        <f t="array" aca="1" ref="B928" ca="1">_xludf.XLOOKUP(D928,#REF!,#REF!)</f>
        <v>#NAME?</v>
      </c>
      <c r="C928" s="19" t="str">
        <f t="shared" si="16"/>
        <v>3_art</v>
      </c>
      <c r="D928" s="19" t="str">
        <f t="shared" si="17"/>
        <v>Phylloscopus proregulus</v>
      </c>
      <c r="E928" s="19" t="str">
        <f t="shared" si="19"/>
        <v>Pallas’s Leaf Warbler</v>
      </c>
      <c r="F928" s="20" t="e">
        <f t="array" aca="1" ref="F928" ca="1">IF(C928="3_art",IF(E928=_xludf.XLOOKUP(B928,#REF!,#REF!),"",_xludf.XLOOKUP(B928,#REF!,#REF!)),IF(C928="2_familj",IF(E928=_xludf.XLOOKUP(B928,#REF!,#REF!),"",_xludf.XLOOKUP(B928,#REF!,#REF!)),""))</f>
        <v>#NAME?</v>
      </c>
      <c r="G928" s="20" t="str">
        <f t="shared" si="18"/>
        <v/>
      </c>
      <c r="H928" s="20">
        <v>925</v>
      </c>
      <c r="I928" s="20">
        <v>925</v>
      </c>
      <c r="J928" s="38" t="s">
        <v>89</v>
      </c>
      <c r="K928" s="39" t="s">
        <v>2771</v>
      </c>
      <c r="L928" s="34" t="s">
        <v>2772</v>
      </c>
      <c r="M928" s="34" t="s">
        <v>2773</v>
      </c>
      <c r="N928" s="24"/>
      <c r="O928" s="25"/>
      <c r="P928" s="91"/>
      <c r="Q928" s="92"/>
      <c r="R928" s="92"/>
      <c r="S928" s="92"/>
      <c r="T928" s="92"/>
      <c r="U928" s="92"/>
      <c r="V928" s="92"/>
      <c r="W928" s="92"/>
      <c r="X928" s="92"/>
      <c r="Y928" s="92"/>
      <c r="Z928" s="92"/>
      <c r="AA928" s="92"/>
      <c r="AB928" s="92"/>
      <c r="AC928" s="92"/>
      <c r="AD928" s="92"/>
      <c r="AE928" s="92"/>
      <c r="AF928" s="92"/>
      <c r="AG928" s="92"/>
      <c r="AH928" s="92"/>
      <c r="AI928" s="92"/>
    </row>
    <row r="929" spans="1:35" ht="13.5" customHeight="1">
      <c r="A929" s="19" t="e">
        <f t="shared" ca="1" si="15"/>
        <v>#NAME?</v>
      </c>
      <c r="B929" s="19" t="e">
        <f t="array" aca="1" ref="B929" ca="1">_xludf.XLOOKUP(D929,#REF!,#REF!)</f>
        <v>#NAME?</v>
      </c>
      <c r="C929" s="19" t="str">
        <f t="shared" si="16"/>
        <v>3_art</v>
      </c>
      <c r="D929" s="19" t="str">
        <f t="shared" si="17"/>
        <v>Phylloscopus schwarzi</v>
      </c>
      <c r="E929" s="19" t="str">
        <f t="shared" si="19"/>
        <v>Radde’s Warbler</v>
      </c>
      <c r="F929" s="20" t="e">
        <f t="array" aca="1" ref="F929" ca="1">IF(C929="3_art",IF(E929=_xludf.XLOOKUP(B929,#REF!,#REF!),"",_xludf.XLOOKUP(B929,#REF!,#REF!)),IF(C929="2_familj",IF(E929=_xludf.XLOOKUP(B929,#REF!,#REF!),"",_xludf.XLOOKUP(B929,#REF!,#REF!)),""))</f>
        <v>#NAME?</v>
      </c>
      <c r="G929" s="20" t="str">
        <f t="shared" si="18"/>
        <v/>
      </c>
      <c r="H929" s="20">
        <v>926</v>
      </c>
      <c r="I929" s="20">
        <v>926</v>
      </c>
      <c r="J929" s="38" t="s">
        <v>89</v>
      </c>
      <c r="K929" s="39" t="s">
        <v>2774</v>
      </c>
      <c r="L929" s="34" t="s">
        <v>2775</v>
      </c>
      <c r="M929" s="34" t="s">
        <v>2776</v>
      </c>
      <c r="N929" s="24"/>
      <c r="O929" s="25"/>
      <c r="P929" s="91"/>
      <c r="Q929" s="92"/>
      <c r="R929" s="92"/>
      <c r="S929" s="92"/>
      <c r="T929" s="92"/>
      <c r="U929" s="92"/>
      <c r="V929" s="92"/>
      <c r="W929" s="92"/>
      <c r="X929" s="92"/>
      <c r="Y929" s="92"/>
      <c r="Z929" s="92"/>
      <c r="AA929" s="92"/>
      <c r="AB929" s="92"/>
      <c r="AC929" s="92"/>
      <c r="AD929" s="92"/>
      <c r="AE929" s="92"/>
      <c r="AF929" s="92"/>
      <c r="AG929" s="92"/>
      <c r="AH929" s="92"/>
      <c r="AI929" s="92"/>
    </row>
    <row r="930" spans="1:35" ht="13.5" customHeight="1">
      <c r="A930" s="19" t="e">
        <f t="shared" ca="1" si="15"/>
        <v>#NAME?</v>
      </c>
      <c r="B930" s="19" t="e">
        <f t="array" aca="1" ref="B930" ca="1">_xludf.XLOOKUP(D930,#REF!,#REF!)</f>
        <v>#NAME?</v>
      </c>
      <c r="C930" s="19" t="str">
        <f t="shared" si="16"/>
        <v>3_art</v>
      </c>
      <c r="D930" s="19" t="str">
        <f t="shared" si="17"/>
        <v>Phylloscopus griseolus</v>
      </c>
      <c r="E930" s="19" t="str">
        <f t="shared" si="19"/>
        <v>Sulphur-bellied Warbler</v>
      </c>
      <c r="F930" s="20" t="e">
        <f t="array" aca="1" ref="F930" ca="1">IF(C930="3_art",IF(E930=_xludf.XLOOKUP(B930,#REF!,#REF!),"",_xludf.XLOOKUP(B930,#REF!,#REF!)),IF(C930="2_familj",IF(E930=_xludf.XLOOKUP(B930,#REF!,#REF!),"",_xludf.XLOOKUP(B930,#REF!,#REF!)),""))</f>
        <v>#NAME?</v>
      </c>
      <c r="G930" s="20" t="str">
        <f t="shared" si="18"/>
        <v/>
      </c>
      <c r="H930" s="20">
        <v>927</v>
      </c>
      <c r="I930" s="20">
        <v>927</v>
      </c>
      <c r="J930" s="38" t="s">
        <v>32</v>
      </c>
      <c r="K930" s="39" t="s">
        <v>2777</v>
      </c>
      <c r="L930" s="34" t="s">
        <v>2778</v>
      </c>
      <c r="M930" s="34" t="s">
        <v>2779</v>
      </c>
      <c r="N930" s="24"/>
      <c r="O930" s="25"/>
      <c r="P930" s="91"/>
      <c r="Q930" s="92"/>
      <c r="R930" s="92"/>
      <c r="S930" s="92"/>
      <c r="T930" s="92"/>
      <c r="U930" s="92"/>
      <c r="V930" s="92"/>
      <c r="W930" s="92"/>
      <c r="X930" s="92"/>
      <c r="Y930" s="92"/>
      <c r="Z930" s="92"/>
      <c r="AA930" s="92"/>
      <c r="AB930" s="92"/>
      <c r="AC930" s="92"/>
      <c r="AD930" s="92"/>
      <c r="AE930" s="92"/>
      <c r="AF930" s="92"/>
      <c r="AG930" s="92"/>
      <c r="AH930" s="92"/>
      <c r="AI930" s="92"/>
    </row>
    <row r="931" spans="1:35" ht="13.5" customHeight="1">
      <c r="A931" s="19" t="e">
        <f t="shared" ca="1" si="15"/>
        <v>#NAME?</v>
      </c>
      <c r="B931" s="19" t="e">
        <f t="array" aca="1" ref="B931" ca="1">_xludf.XLOOKUP(D931,#REF!,#REF!)</f>
        <v>#NAME?</v>
      </c>
      <c r="C931" s="19" t="str">
        <f t="shared" si="16"/>
        <v>3_art</v>
      </c>
      <c r="D931" s="19" t="str">
        <f t="shared" si="17"/>
        <v>Phylloscopus fuscatus</v>
      </c>
      <c r="E931" s="19" t="str">
        <f t="shared" si="19"/>
        <v>Dusky Warbler</v>
      </c>
      <c r="F931" s="20" t="e">
        <f t="array" aca="1" ref="F931" ca="1">IF(C931="3_art",IF(E931=_xludf.XLOOKUP(B931,#REF!,#REF!),"",_xludf.XLOOKUP(B931,#REF!,#REF!)),IF(C931="2_familj",IF(E931=_xludf.XLOOKUP(B931,#REF!,#REF!),"",_xludf.XLOOKUP(B931,#REF!,#REF!)),""))</f>
        <v>#NAME?</v>
      </c>
      <c r="G931" s="20" t="str">
        <f t="shared" si="18"/>
        <v/>
      </c>
      <c r="H931" s="20">
        <v>928</v>
      </c>
      <c r="I931" s="20">
        <v>928</v>
      </c>
      <c r="J931" s="38" t="s">
        <v>89</v>
      </c>
      <c r="K931" s="39" t="s">
        <v>2780</v>
      </c>
      <c r="L931" s="34" t="s">
        <v>2781</v>
      </c>
      <c r="M931" s="34" t="s">
        <v>2782</v>
      </c>
      <c r="N931" s="24"/>
      <c r="O931" s="25"/>
      <c r="P931" s="91"/>
      <c r="Q931" s="92"/>
      <c r="R931" s="92"/>
      <c r="S931" s="92"/>
      <c r="T931" s="92"/>
      <c r="U931" s="92"/>
      <c r="V931" s="92"/>
      <c r="W931" s="92"/>
      <c r="X931" s="92"/>
      <c r="Y931" s="92"/>
      <c r="Z931" s="92"/>
      <c r="AA931" s="92"/>
      <c r="AB931" s="92"/>
      <c r="AC931" s="92"/>
      <c r="AD931" s="92"/>
      <c r="AE931" s="92"/>
      <c r="AF931" s="92"/>
      <c r="AG931" s="92"/>
      <c r="AH931" s="92"/>
      <c r="AI931" s="92"/>
    </row>
    <row r="932" spans="1:35" ht="13.5" customHeight="1">
      <c r="A932" s="19" t="e">
        <f t="shared" ca="1" si="15"/>
        <v>#NAME?</v>
      </c>
      <c r="B932" s="19" t="e">
        <f t="array" aca="1" ref="B932" ca="1">_xludf.XLOOKUP(D932,#REF!,#REF!)</f>
        <v>#NAME?</v>
      </c>
      <c r="C932" s="19" t="str">
        <f t="shared" si="16"/>
        <v>3_art</v>
      </c>
      <c r="D932" s="19" t="str">
        <f t="shared" si="17"/>
        <v>Phylloscopus neglectus</v>
      </c>
      <c r="E932" s="19" t="str">
        <f t="shared" si="19"/>
        <v>Plain Leaf Warbler</v>
      </c>
      <c r="F932" s="20" t="e">
        <f t="array" aca="1" ref="F932" ca="1">IF(C932="3_art",IF(E932=_xludf.XLOOKUP(B932,#REF!,#REF!),"",_xludf.XLOOKUP(B932,#REF!,#REF!)),IF(C932="2_familj",IF(E932=_xludf.XLOOKUP(B932,#REF!,#REF!),"",_xludf.XLOOKUP(B932,#REF!,#REF!)),""))</f>
        <v>#NAME?</v>
      </c>
      <c r="G932" s="20" t="str">
        <f t="shared" si="18"/>
        <v/>
      </c>
      <c r="H932" s="20">
        <v>929</v>
      </c>
      <c r="I932" s="20">
        <v>929</v>
      </c>
      <c r="J932" s="38" t="s">
        <v>42</v>
      </c>
      <c r="K932" s="39" t="s">
        <v>2783</v>
      </c>
      <c r="L932" s="34" t="s">
        <v>2784</v>
      </c>
      <c r="M932" s="34" t="s">
        <v>2785</v>
      </c>
      <c r="N932" s="24"/>
      <c r="O932" s="25"/>
      <c r="P932" s="91"/>
      <c r="Q932" s="92"/>
      <c r="R932" s="92"/>
      <c r="S932" s="92"/>
      <c r="T932" s="92"/>
      <c r="U932" s="92"/>
      <c r="V932" s="92"/>
      <c r="W932" s="92"/>
      <c r="X932" s="92"/>
      <c r="Y932" s="92"/>
      <c r="Z932" s="92"/>
      <c r="AA932" s="92"/>
      <c r="AB932" s="92"/>
      <c r="AC932" s="92"/>
      <c r="AD932" s="92"/>
      <c r="AE932" s="92"/>
      <c r="AF932" s="92"/>
      <c r="AG932" s="92"/>
      <c r="AH932" s="92"/>
      <c r="AI932" s="92"/>
    </row>
    <row r="933" spans="1:35" ht="13.5" customHeight="1">
      <c r="A933" s="19" t="e">
        <f t="shared" ca="1" si="15"/>
        <v>#NAME?</v>
      </c>
      <c r="B933" s="19" t="e">
        <f t="array" aca="1" ref="B933" ca="1">_xludf.XLOOKUP(D933,#REF!,#REF!)</f>
        <v>#NAME?</v>
      </c>
      <c r="C933" s="19" t="str">
        <f t="shared" si="16"/>
        <v>3_art</v>
      </c>
      <c r="D933" s="19" t="str">
        <f t="shared" si="17"/>
        <v>Phylloscopus trochilus</v>
      </c>
      <c r="E933" s="19" t="str">
        <f t="shared" si="19"/>
        <v>Willow Warbler</v>
      </c>
      <c r="F933" s="20" t="e">
        <f t="array" aca="1" ref="F933" ca="1">IF(C933="3_art",IF(E933=_xludf.XLOOKUP(B933,#REF!,#REF!),"",_xludf.XLOOKUP(B933,#REF!,#REF!)),IF(C933="2_familj",IF(E933=_xludf.XLOOKUP(B933,#REF!,#REF!),"",_xludf.XLOOKUP(B933,#REF!,#REF!)),""))</f>
        <v>#NAME?</v>
      </c>
      <c r="G933" s="20" t="str">
        <f t="shared" si="18"/>
        <v/>
      </c>
      <c r="H933" s="20">
        <v>930</v>
      </c>
      <c r="I933" s="20">
        <v>930</v>
      </c>
      <c r="J933" s="38" t="s">
        <v>42</v>
      </c>
      <c r="K933" s="39" t="s">
        <v>2786</v>
      </c>
      <c r="L933" s="34" t="s">
        <v>2754</v>
      </c>
      <c r="M933" s="34" t="s">
        <v>2787</v>
      </c>
      <c r="N933" s="24"/>
      <c r="O933" s="25"/>
      <c r="P933" s="91"/>
      <c r="Q933" s="92"/>
      <c r="R933" s="92"/>
      <c r="S933" s="92"/>
      <c r="T933" s="92"/>
      <c r="U933" s="92"/>
      <c r="V933" s="92"/>
      <c r="W933" s="92"/>
      <c r="X933" s="92"/>
      <c r="Y933" s="92"/>
      <c r="Z933" s="92"/>
      <c r="AA933" s="92"/>
      <c r="AB933" s="92"/>
      <c r="AC933" s="92"/>
      <c r="AD933" s="92"/>
      <c r="AE933" s="92"/>
      <c r="AF933" s="92"/>
      <c r="AG933" s="92"/>
      <c r="AH933" s="92"/>
      <c r="AI933" s="92"/>
    </row>
    <row r="934" spans="1:35" ht="13.5" customHeight="1">
      <c r="A934" s="19" t="e">
        <f t="shared" ca="1" si="15"/>
        <v>#NAME?</v>
      </c>
      <c r="B934" s="19" t="e">
        <f t="array" aca="1" ref="B934" ca="1">_xludf.XLOOKUP(D934,#REF!,#REF!)</f>
        <v>#NAME?</v>
      </c>
      <c r="C934" s="19" t="str">
        <f t="shared" si="16"/>
        <v>3_art</v>
      </c>
      <c r="D934" s="19" t="str">
        <f t="shared" si="17"/>
        <v>Phylloscopus sindianus</v>
      </c>
      <c r="E934" s="19" t="str">
        <f t="shared" si="19"/>
        <v>Mountain Chiffchaff</v>
      </c>
      <c r="F934" s="20" t="e">
        <f t="array" aca="1" ref="F934" ca="1">IF(C934="3_art",IF(E934=_xludf.XLOOKUP(B934,#REF!,#REF!),"",_xludf.XLOOKUP(B934,#REF!,#REF!)),IF(C934="2_familj",IF(E934=_xludf.XLOOKUP(B934,#REF!,#REF!),"",_xludf.XLOOKUP(B934,#REF!,#REF!)),""))</f>
        <v>#NAME?</v>
      </c>
      <c r="G934" s="20" t="str">
        <f t="shared" si="18"/>
        <v/>
      </c>
      <c r="H934" s="20">
        <v>931</v>
      </c>
      <c r="I934" s="20">
        <v>931</v>
      </c>
      <c r="J934" s="38" t="s">
        <v>42</v>
      </c>
      <c r="K934" s="39" t="s">
        <v>2788</v>
      </c>
      <c r="L934" s="48" t="s">
        <v>2789</v>
      </c>
      <c r="M934" s="34" t="s">
        <v>2790</v>
      </c>
      <c r="N934" s="24" t="s">
        <v>105</v>
      </c>
      <c r="O934" s="25"/>
      <c r="P934" s="91"/>
      <c r="Q934" s="92"/>
      <c r="R934" s="92"/>
      <c r="S934" s="92"/>
      <c r="T934" s="92"/>
      <c r="U934" s="92"/>
      <c r="V934" s="92"/>
      <c r="W934" s="92"/>
      <c r="X934" s="92"/>
      <c r="Y934" s="92"/>
      <c r="Z934" s="92"/>
      <c r="AA934" s="92"/>
      <c r="AB934" s="92"/>
      <c r="AC934" s="92"/>
      <c r="AD934" s="92"/>
      <c r="AE934" s="92"/>
      <c r="AF934" s="92"/>
      <c r="AG934" s="92"/>
      <c r="AH934" s="92"/>
      <c r="AI934" s="92"/>
    </row>
    <row r="935" spans="1:35" ht="13.5" customHeight="1">
      <c r="A935" s="19" t="e">
        <f t="shared" ca="1" si="15"/>
        <v>#NAME?</v>
      </c>
      <c r="B935" s="19" t="e">
        <f t="array" aca="1" ref="B935" ca="1">_xludf.XLOOKUP(D935,#REF!,#REF!)</f>
        <v>#NAME?</v>
      </c>
      <c r="C935" s="19" t="str">
        <f t="shared" si="16"/>
        <v>3_art</v>
      </c>
      <c r="D935" s="19" t="str">
        <f t="shared" si="17"/>
        <v>Phylloscopus canariensis</v>
      </c>
      <c r="E935" s="19" t="str">
        <f t="shared" si="19"/>
        <v>Canary Islands Chiffchaff</v>
      </c>
      <c r="F935" s="20" t="e">
        <f t="array" aca="1" ref="F935" ca="1">IF(C935="3_art",IF(E935=_xludf.XLOOKUP(B935,#REF!,#REF!),"",_xludf.XLOOKUP(B935,#REF!,#REF!)),IF(C935="2_familj",IF(E935=_xludf.XLOOKUP(B935,#REF!,#REF!),"",_xludf.XLOOKUP(B935,#REF!,#REF!)),""))</f>
        <v>#NAME?</v>
      </c>
      <c r="G935" s="20" t="str">
        <f t="shared" si="18"/>
        <v/>
      </c>
      <c r="H935" s="20">
        <v>932</v>
      </c>
      <c r="I935" s="20">
        <v>932</v>
      </c>
      <c r="J935" s="38" t="s">
        <v>42</v>
      </c>
      <c r="K935" s="39" t="s">
        <v>2791</v>
      </c>
      <c r="L935" s="34" t="s">
        <v>2792</v>
      </c>
      <c r="M935" s="34" t="s">
        <v>2793</v>
      </c>
      <c r="N935" s="24" t="s">
        <v>310</v>
      </c>
      <c r="O935" s="25"/>
      <c r="P935" s="91"/>
      <c r="Q935" s="92"/>
      <c r="R935" s="92"/>
      <c r="S935" s="92"/>
      <c r="T935" s="92"/>
      <c r="U935" s="92"/>
      <c r="V935" s="92"/>
      <c r="W935" s="92"/>
      <c r="X935" s="92"/>
      <c r="Y935" s="92"/>
      <c r="Z935" s="92"/>
      <c r="AA935" s="92"/>
      <c r="AB935" s="92"/>
      <c r="AC935" s="92"/>
      <c r="AD935" s="92"/>
      <c r="AE935" s="92"/>
      <c r="AF935" s="92"/>
      <c r="AG935" s="92"/>
      <c r="AH935" s="92"/>
      <c r="AI935" s="92"/>
    </row>
    <row r="936" spans="1:35" ht="13.5" customHeight="1">
      <c r="A936" s="19" t="e">
        <f t="shared" ca="1" si="15"/>
        <v>#NAME?</v>
      </c>
      <c r="B936" s="19" t="e">
        <f t="array" aca="1" ref="B936" ca="1">_xludf.XLOOKUP(D936,#REF!,#REF!)</f>
        <v>#NAME?</v>
      </c>
      <c r="C936" s="19" t="str">
        <f t="shared" si="16"/>
        <v>3_art</v>
      </c>
      <c r="D936" s="19" t="str">
        <f t="shared" si="17"/>
        <v>Phylloscopus ibericus</v>
      </c>
      <c r="E936" s="19" t="str">
        <f t="shared" si="19"/>
        <v>Iberian Chiffchaff</v>
      </c>
      <c r="F936" s="20" t="e">
        <f t="array" aca="1" ref="F936" ca="1">IF(C936="3_art",IF(E936=_xludf.XLOOKUP(B936,#REF!,#REF!),"",_xludf.XLOOKUP(B936,#REF!,#REF!)),IF(C936="2_familj",IF(E936=_xludf.XLOOKUP(B936,#REF!,#REF!),"",_xludf.XLOOKUP(B936,#REF!,#REF!)),""))</f>
        <v>#NAME?</v>
      </c>
      <c r="G936" s="20" t="str">
        <f t="shared" si="18"/>
        <v>Ny plats</v>
      </c>
      <c r="H936" s="20">
        <v>934</v>
      </c>
      <c r="I936" s="20">
        <v>933</v>
      </c>
      <c r="J936" s="38" t="s">
        <v>42</v>
      </c>
      <c r="K936" s="39" t="s">
        <v>2794</v>
      </c>
      <c r="L936" s="34" t="s">
        <v>2795</v>
      </c>
      <c r="M936" s="34" t="s">
        <v>2796</v>
      </c>
      <c r="N936" s="24"/>
      <c r="O936" s="25"/>
      <c r="P936" s="91"/>
      <c r="Q936" s="92"/>
      <c r="R936" s="92"/>
      <c r="S936" s="92"/>
      <c r="T936" s="92"/>
      <c r="U936" s="92"/>
      <c r="V936" s="92"/>
      <c r="W936" s="92"/>
      <c r="X936" s="92"/>
      <c r="Y936" s="92"/>
      <c r="Z936" s="92"/>
      <c r="AA936" s="92"/>
      <c r="AB936" s="92"/>
      <c r="AC936" s="92"/>
      <c r="AD936" s="92"/>
      <c r="AE936" s="92"/>
      <c r="AF936" s="92"/>
      <c r="AG936" s="92"/>
      <c r="AH936" s="92"/>
      <c r="AI936" s="92"/>
    </row>
    <row r="937" spans="1:35" ht="13.5" customHeight="1">
      <c r="A937" s="19" t="e">
        <f t="shared" ca="1" si="15"/>
        <v>#NAME?</v>
      </c>
      <c r="B937" s="19" t="e">
        <f t="array" aca="1" ref="B937" ca="1">_xludf.XLOOKUP(D937,#REF!,#REF!)</f>
        <v>#NAME?</v>
      </c>
      <c r="C937" s="19" t="str">
        <f t="shared" si="16"/>
        <v>3_art</v>
      </c>
      <c r="D937" s="19" t="str">
        <f t="shared" si="17"/>
        <v>Phylloscopus collybita</v>
      </c>
      <c r="E937" s="19" t="str">
        <f t="shared" si="19"/>
        <v>Common Chiffchaff</v>
      </c>
      <c r="F937" s="20" t="e">
        <f t="array" aca="1" ref="F937" ca="1">IF(C937="3_art",IF(E937=_xludf.XLOOKUP(B937,#REF!,#REF!),"",_xludf.XLOOKUP(B937,#REF!,#REF!)),IF(C937="2_familj",IF(E937=_xludf.XLOOKUP(B937,#REF!,#REF!),"",_xludf.XLOOKUP(B937,#REF!,#REF!)),""))</f>
        <v>#NAME?</v>
      </c>
      <c r="G937" s="20" t="str">
        <f t="shared" si="18"/>
        <v>Ny plats</v>
      </c>
      <c r="H937" s="20">
        <v>933</v>
      </c>
      <c r="I937" s="20">
        <v>934</v>
      </c>
      <c r="J937" s="38" t="s">
        <v>42</v>
      </c>
      <c r="K937" s="39" t="s">
        <v>2797</v>
      </c>
      <c r="L937" s="34" t="s">
        <v>2798</v>
      </c>
      <c r="M937" s="34" t="s">
        <v>2799</v>
      </c>
      <c r="N937" s="24"/>
      <c r="O937" s="25"/>
      <c r="P937" s="91"/>
      <c r="Q937" s="92"/>
      <c r="R937" s="92"/>
      <c r="S937" s="92"/>
      <c r="T937" s="92"/>
      <c r="U937" s="92"/>
      <c r="V937" s="92"/>
      <c r="W937" s="92"/>
      <c r="X937" s="92"/>
      <c r="Y937" s="92"/>
      <c r="Z937" s="92"/>
      <c r="AA937" s="92"/>
      <c r="AB937" s="92"/>
      <c r="AC937" s="92"/>
      <c r="AD937" s="92"/>
      <c r="AE937" s="92"/>
      <c r="AF937" s="92"/>
      <c r="AG937" s="92"/>
      <c r="AH937" s="92"/>
      <c r="AI937" s="92"/>
    </row>
    <row r="938" spans="1:35" ht="13.5" customHeight="1">
      <c r="A938" s="19" t="e">
        <f t="shared" ca="1" si="15"/>
        <v>#NAME?</v>
      </c>
      <c r="B938" s="19" t="e">
        <f t="array" aca="1" ref="B938" ca="1">_xludf.XLOOKUP(D938,#REF!,#REF!)</f>
        <v>#NAME?</v>
      </c>
      <c r="C938" s="19" t="str">
        <f t="shared" si="16"/>
        <v>3_art</v>
      </c>
      <c r="D938" s="19" t="str">
        <f t="shared" si="17"/>
        <v>Phylloscopus coronatus</v>
      </c>
      <c r="E938" s="19" t="str">
        <f t="shared" si="19"/>
        <v>Eastern Crowned Warbler</v>
      </c>
      <c r="F938" s="20" t="e">
        <f t="array" aca="1" ref="F938" ca="1">IF(C938="3_art",IF(E938=_xludf.XLOOKUP(B938,#REF!,#REF!),"",_xludf.XLOOKUP(B938,#REF!,#REF!)),IF(C938="2_familj",IF(E938=_xludf.XLOOKUP(B938,#REF!,#REF!),"",_xludf.XLOOKUP(B938,#REF!,#REF!)),""))</f>
        <v>#NAME?</v>
      </c>
      <c r="G938" s="20" t="str">
        <f t="shared" si="18"/>
        <v/>
      </c>
      <c r="H938" s="20">
        <v>935</v>
      </c>
      <c r="I938" s="20">
        <v>935</v>
      </c>
      <c r="J938" s="38" t="s">
        <v>32</v>
      </c>
      <c r="K938" s="39" t="s">
        <v>2800</v>
      </c>
      <c r="L938" s="34" t="s">
        <v>2801</v>
      </c>
      <c r="M938" s="34" t="s">
        <v>2802</v>
      </c>
      <c r="N938" s="69"/>
      <c r="O938" s="25"/>
      <c r="P938" s="91"/>
      <c r="Q938" s="92"/>
      <c r="R938" s="92"/>
      <c r="S938" s="92"/>
      <c r="T938" s="92"/>
      <c r="U938" s="92"/>
      <c r="V938" s="92"/>
      <c r="W938" s="92"/>
      <c r="X938" s="92"/>
      <c r="Y938" s="92"/>
      <c r="Z938" s="92"/>
      <c r="AA938" s="92"/>
      <c r="AB938" s="92"/>
      <c r="AC938" s="92"/>
      <c r="AD938" s="92"/>
      <c r="AE938" s="92"/>
      <c r="AF938" s="92"/>
      <c r="AG938" s="92"/>
      <c r="AH938" s="92"/>
      <c r="AI938" s="92"/>
    </row>
    <row r="939" spans="1:35" ht="13.5" customHeight="1">
      <c r="A939" s="19" t="e">
        <f t="shared" ca="1" si="15"/>
        <v>#NAME?</v>
      </c>
      <c r="B939" s="19" t="e">
        <f t="array" aca="1" ref="B939" ca="1">_xludf.XLOOKUP(D939,#REF!,#REF!)</f>
        <v>#NAME?</v>
      </c>
      <c r="C939" s="19" t="str">
        <f t="shared" si="16"/>
        <v>3_art</v>
      </c>
      <c r="D939" s="19" t="str">
        <f t="shared" si="17"/>
        <v>Phylloscopus umbrovirens</v>
      </c>
      <c r="E939" s="19" t="str">
        <f t="shared" si="19"/>
        <v>Brown Woodland Warbler</v>
      </c>
      <c r="F939" s="20" t="e">
        <f t="array" aca="1" ref="F939" ca="1">IF(C939="3_art",IF(E939=_xludf.XLOOKUP(B939,#REF!,#REF!),"",_xludf.XLOOKUP(B939,#REF!,#REF!)),IF(C939="2_familj",IF(E939=_xludf.XLOOKUP(B939,#REF!,#REF!),"",_xludf.XLOOKUP(B939,#REF!,#REF!)),""))</f>
        <v>#NAME?</v>
      </c>
      <c r="G939" s="20" t="str">
        <f t="shared" si="18"/>
        <v/>
      </c>
      <c r="H939" s="20">
        <v>936</v>
      </c>
      <c r="I939" s="20">
        <v>936</v>
      </c>
      <c r="J939" s="38" t="s">
        <v>42</v>
      </c>
      <c r="K939" s="39" t="s">
        <v>2803</v>
      </c>
      <c r="L939" s="34" t="s">
        <v>2804</v>
      </c>
      <c r="M939" s="34" t="s">
        <v>2805</v>
      </c>
      <c r="N939" s="24"/>
      <c r="O939" s="25"/>
      <c r="P939" s="91"/>
      <c r="Q939" s="92"/>
      <c r="R939" s="92"/>
      <c r="S939" s="92"/>
      <c r="T939" s="92"/>
      <c r="U939" s="92"/>
      <c r="V939" s="92"/>
      <c r="W939" s="92"/>
      <c r="X939" s="92"/>
      <c r="Y939" s="92"/>
      <c r="Z939" s="92"/>
      <c r="AA939" s="92"/>
      <c r="AB939" s="92"/>
      <c r="AC939" s="92"/>
      <c r="AD939" s="92"/>
      <c r="AE939" s="92"/>
      <c r="AF939" s="92"/>
      <c r="AG939" s="92"/>
      <c r="AH939" s="92"/>
      <c r="AI939" s="92"/>
    </row>
    <row r="940" spans="1:35" ht="13.5" customHeight="1">
      <c r="A940" s="19" t="e">
        <f t="shared" ca="1" si="15"/>
        <v>#NAME?</v>
      </c>
      <c r="B940" s="19" t="e">
        <f t="array" aca="1" ref="B940" ca="1">_xludf.XLOOKUP(D940,#REF!,#REF!)</f>
        <v>#NAME?</v>
      </c>
      <c r="C940" s="19" t="str">
        <f t="shared" si="16"/>
        <v>3_art</v>
      </c>
      <c r="D940" s="19" t="str">
        <f t="shared" si="17"/>
        <v>Phylloscopus nitidus</v>
      </c>
      <c r="E940" s="19" t="str">
        <f t="shared" si="19"/>
        <v>Green Warbler</v>
      </c>
      <c r="F940" s="20" t="e">
        <f t="array" aca="1" ref="F940" ca="1">IF(C940="3_art",IF(E940=_xludf.XLOOKUP(B940,#REF!,#REF!),"",_xludf.XLOOKUP(B940,#REF!,#REF!)),IF(C940="2_familj",IF(E940=_xludf.XLOOKUP(B940,#REF!,#REF!),"",_xludf.XLOOKUP(B940,#REF!,#REF!)),""))</f>
        <v>#NAME?</v>
      </c>
      <c r="G940" s="20" t="str">
        <f t="shared" si="18"/>
        <v/>
      </c>
      <c r="H940" s="20">
        <v>937</v>
      </c>
      <c r="I940" s="20">
        <v>937</v>
      </c>
      <c r="J940" s="38" t="s">
        <v>42</v>
      </c>
      <c r="K940" s="39" t="s">
        <v>2806</v>
      </c>
      <c r="L940" s="34" t="s">
        <v>2807</v>
      </c>
      <c r="M940" s="34" t="s">
        <v>2808</v>
      </c>
      <c r="N940" s="24"/>
      <c r="O940" s="25"/>
      <c r="P940" s="91"/>
      <c r="Q940" s="92"/>
      <c r="R940" s="92"/>
      <c r="S940" s="92"/>
      <c r="T940" s="92"/>
      <c r="U940" s="92"/>
      <c r="V940" s="92"/>
      <c r="W940" s="92"/>
      <c r="X940" s="92"/>
      <c r="Y940" s="92"/>
      <c r="Z940" s="92"/>
      <c r="AA940" s="92"/>
      <c r="AB940" s="92"/>
      <c r="AC940" s="92"/>
      <c r="AD940" s="92"/>
      <c r="AE940" s="92"/>
      <c r="AF940" s="92"/>
      <c r="AG940" s="92"/>
      <c r="AH940" s="92"/>
      <c r="AI940" s="92"/>
    </row>
    <row r="941" spans="1:35" ht="13.5" customHeight="1">
      <c r="A941" s="19" t="e">
        <f t="shared" ca="1" si="15"/>
        <v>#NAME?</v>
      </c>
      <c r="B941" s="19" t="e">
        <f t="array" aca="1" ref="B941" ca="1">_xludf.XLOOKUP(D941,#REF!,#REF!)</f>
        <v>#NAME?</v>
      </c>
      <c r="C941" s="19" t="str">
        <f t="shared" si="16"/>
        <v>3_art</v>
      </c>
      <c r="D941" s="19" t="str">
        <f t="shared" si="17"/>
        <v>Phylloscopus plumbeitarsus</v>
      </c>
      <c r="E941" s="19" t="str">
        <f t="shared" si="19"/>
        <v>Two-barred Warbler</v>
      </c>
      <c r="F941" s="20" t="e">
        <f t="array" aca="1" ref="F941" ca="1">IF(C941="3_art",IF(E941=_xludf.XLOOKUP(B941,#REF!,#REF!),"",_xludf.XLOOKUP(B941,#REF!,#REF!)),IF(C941="2_familj",IF(E941=_xludf.XLOOKUP(B941,#REF!,#REF!),"",_xludf.XLOOKUP(B941,#REF!,#REF!)),""))</f>
        <v>#NAME?</v>
      </c>
      <c r="G941" s="20" t="str">
        <f t="shared" si="18"/>
        <v/>
      </c>
      <c r="H941" s="20">
        <v>938</v>
      </c>
      <c r="I941" s="20">
        <v>938</v>
      </c>
      <c r="J941" s="38" t="s">
        <v>32</v>
      </c>
      <c r="K941" s="65" t="s">
        <v>2809</v>
      </c>
      <c r="L941" s="35" t="s">
        <v>2810</v>
      </c>
      <c r="M941" s="35" t="s">
        <v>2811</v>
      </c>
      <c r="N941" s="24"/>
      <c r="O941" s="25"/>
      <c r="P941" s="91"/>
      <c r="Q941" s="92"/>
      <c r="R941" s="92"/>
      <c r="S941" s="92"/>
      <c r="T941" s="92"/>
      <c r="U941" s="92"/>
      <c r="V941" s="92"/>
      <c r="W941" s="92"/>
      <c r="X941" s="92"/>
      <c r="Y941" s="92"/>
      <c r="Z941" s="92"/>
      <c r="AA941" s="92"/>
      <c r="AB941" s="92"/>
      <c r="AC941" s="92"/>
      <c r="AD941" s="92"/>
      <c r="AE941" s="92"/>
      <c r="AF941" s="92"/>
      <c r="AG941" s="92"/>
      <c r="AH941" s="92"/>
      <c r="AI941" s="92"/>
    </row>
    <row r="942" spans="1:35" ht="13.5" customHeight="1">
      <c r="A942" s="19" t="e">
        <f t="shared" ca="1" si="15"/>
        <v>#NAME?</v>
      </c>
      <c r="B942" s="19" t="e">
        <f t="array" aca="1" ref="B942" ca="1">_xludf.XLOOKUP(D942,#REF!,#REF!)</f>
        <v>#NAME?</v>
      </c>
      <c r="C942" s="19" t="str">
        <f t="shared" si="16"/>
        <v>3_art</v>
      </c>
      <c r="D942" s="19" t="str">
        <f t="shared" si="17"/>
        <v>Phylloscopus trochiloides</v>
      </c>
      <c r="E942" s="19" t="str">
        <f t="shared" si="19"/>
        <v>Greenish Warbler</v>
      </c>
      <c r="F942" s="20" t="e">
        <f t="array" aca="1" ref="F942" ca="1">IF(C942="3_art",IF(E942=_xludf.XLOOKUP(B942,#REF!,#REF!),"",_xludf.XLOOKUP(B942,#REF!,#REF!)),IF(C942="2_familj",IF(E942=_xludf.XLOOKUP(B942,#REF!,#REF!),"",_xludf.XLOOKUP(B942,#REF!,#REF!)),""))</f>
        <v>#NAME?</v>
      </c>
      <c r="G942" s="20" t="str">
        <f t="shared" si="18"/>
        <v/>
      </c>
      <c r="H942" s="20">
        <v>939</v>
      </c>
      <c r="I942" s="20">
        <v>939</v>
      </c>
      <c r="J942" s="38" t="s">
        <v>42</v>
      </c>
      <c r="K942" s="39" t="s">
        <v>2812</v>
      </c>
      <c r="L942" s="34" t="s">
        <v>2813</v>
      </c>
      <c r="M942" s="34" t="s">
        <v>2814</v>
      </c>
      <c r="N942" s="24"/>
      <c r="O942" s="25"/>
      <c r="P942" s="91"/>
      <c r="Q942" s="92"/>
      <c r="R942" s="92"/>
      <c r="S942" s="92"/>
      <c r="T942" s="92"/>
      <c r="U942" s="92"/>
      <c r="V942" s="92"/>
      <c r="W942" s="92"/>
      <c r="X942" s="92"/>
      <c r="Y942" s="92"/>
      <c r="Z942" s="92"/>
      <c r="AA942" s="92"/>
      <c r="AB942" s="92"/>
      <c r="AC942" s="92"/>
      <c r="AD942" s="92"/>
      <c r="AE942" s="92"/>
      <c r="AF942" s="92"/>
      <c r="AG942" s="92"/>
      <c r="AH942" s="92"/>
      <c r="AI942" s="92"/>
    </row>
    <row r="943" spans="1:35" ht="13.5" customHeight="1">
      <c r="A943" s="19" t="e">
        <f t="shared" ca="1" si="15"/>
        <v>#NAME?</v>
      </c>
      <c r="B943" s="19" t="e">
        <f t="array" aca="1" ref="B943" ca="1">_xludf.XLOOKUP(D943,#REF!,#REF!)</f>
        <v>#NAME?</v>
      </c>
      <c r="C943" s="19" t="str">
        <f t="shared" si="16"/>
        <v>3_art</v>
      </c>
      <c r="D943" s="19" t="str">
        <f t="shared" si="17"/>
        <v>Phylloscopus magnirostris</v>
      </c>
      <c r="E943" s="19" t="str">
        <f t="shared" si="19"/>
        <v>Large-billed Leaf Warbler</v>
      </c>
      <c r="F943" s="20" t="e">
        <f t="array" aca="1" ref="F943" ca="1">IF(C943="3_art",IF(E943=_xludf.XLOOKUP(B943,#REF!,#REF!),"",_xludf.XLOOKUP(B943,#REF!,#REF!)),IF(C943="2_familj",IF(E943=_xludf.XLOOKUP(B943,#REF!,#REF!),"",_xludf.XLOOKUP(B943,#REF!,#REF!)),""))</f>
        <v>#NAME?</v>
      </c>
      <c r="G943" s="20" t="str">
        <f t="shared" si="18"/>
        <v/>
      </c>
      <c r="H943" s="20">
        <v>940</v>
      </c>
      <c r="I943" s="20">
        <v>940</v>
      </c>
      <c r="J943" s="38" t="s">
        <v>32</v>
      </c>
      <c r="K943" s="65" t="s">
        <v>2815</v>
      </c>
      <c r="L943" s="53" t="s">
        <v>2816</v>
      </c>
      <c r="M943" s="35" t="s">
        <v>2817</v>
      </c>
      <c r="N943" s="24"/>
      <c r="O943" s="25"/>
      <c r="P943" s="91"/>
      <c r="Q943" s="92"/>
      <c r="R943" s="92"/>
      <c r="S943" s="92"/>
      <c r="T943" s="92"/>
      <c r="U943" s="92"/>
      <c r="V943" s="92"/>
      <c r="W943" s="92"/>
      <c r="X943" s="92"/>
      <c r="Y943" s="92"/>
      <c r="Z943" s="92"/>
      <c r="AA943" s="92"/>
      <c r="AB943" s="92"/>
      <c r="AC943" s="92"/>
      <c r="AD943" s="92"/>
      <c r="AE943" s="92"/>
      <c r="AF943" s="92"/>
      <c r="AG943" s="92"/>
      <c r="AH943" s="92"/>
      <c r="AI943" s="92"/>
    </row>
    <row r="944" spans="1:35" ht="13.5" customHeight="1">
      <c r="A944" s="19" t="e">
        <f t="shared" ca="1" si="15"/>
        <v>#NAME?</v>
      </c>
      <c r="B944" s="19" t="e">
        <f t="array" aca="1" ref="B944" ca="1">_xludf.XLOOKUP(D944,#REF!,#REF!)</f>
        <v>#NAME?</v>
      </c>
      <c r="C944" s="19" t="str">
        <f t="shared" si="16"/>
        <v>3_art</v>
      </c>
      <c r="D944" s="19" t="str">
        <f t="shared" si="17"/>
        <v>Phylloscopus tenellipes</v>
      </c>
      <c r="E944" s="19" t="str">
        <f t="shared" si="19"/>
        <v>Pale-legged Leaf Warbler</v>
      </c>
      <c r="F944" s="20" t="e">
        <f t="array" aca="1" ref="F944" ca="1">IF(C944="3_art",IF(E944=_xludf.XLOOKUP(B944,#REF!,#REF!),"",_xludf.XLOOKUP(B944,#REF!,#REF!)),IF(C944="2_familj",IF(E944=_xludf.XLOOKUP(B944,#REF!,#REF!),"",_xludf.XLOOKUP(B944,#REF!,#REF!)),""))</f>
        <v>#NAME?</v>
      </c>
      <c r="G944" s="20" t="str">
        <f t="shared" si="18"/>
        <v/>
      </c>
      <c r="H944" s="20">
        <v>941</v>
      </c>
      <c r="I944" s="20">
        <v>941</v>
      </c>
      <c r="J944" s="38" t="s">
        <v>32</v>
      </c>
      <c r="K944" s="39" t="s">
        <v>2818</v>
      </c>
      <c r="L944" s="34" t="s">
        <v>2819</v>
      </c>
      <c r="M944" s="34" t="s">
        <v>2820</v>
      </c>
      <c r="N944" s="24"/>
      <c r="O944" s="25"/>
      <c r="P944" s="91"/>
      <c r="Q944" s="92"/>
      <c r="R944" s="92"/>
      <c r="S944" s="92"/>
      <c r="T944" s="92"/>
      <c r="U944" s="92"/>
      <c r="V944" s="92"/>
      <c r="W944" s="92"/>
      <c r="X944" s="92"/>
      <c r="Y944" s="92"/>
      <c r="Z944" s="92"/>
      <c r="AA944" s="92"/>
      <c r="AB944" s="92"/>
      <c r="AC944" s="92"/>
      <c r="AD944" s="92"/>
      <c r="AE944" s="92"/>
      <c r="AF944" s="92"/>
      <c r="AG944" s="92"/>
      <c r="AH944" s="92"/>
      <c r="AI944" s="92"/>
    </row>
    <row r="945" spans="1:35" ht="13.5" customHeight="1">
      <c r="A945" s="19" t="e">
        <f t="shared" ca="1" si="15"/>
        <v>#NAME?</v>
      </c>
      <c r="B945" s="19" t="e">
        <f t="array" aca="1" ref="B945" ca="1">_xludf.XLOOKUP(D945,#REF!,#REF!)</f>
        <v>#NAME?</v>
      </c>
      <c r="C945" s="19" t="str">
        <f t="shared" si="16"/>
        <v>3_art</v>
      </c>
      <c r="D945" s="19" t="str">
        <f t="shared" si="17"/>
        <v>Phylloscopus borealis</v>
      </c>
      <c r="E945" s="19" t="str">
        <f t="shared" si="19"/>
        <v>Arctic Warbler</v>
      </c>
      <c r="F945" s="20" t="e">
        <f t="array" aca="1" ref="F945" ca="1">IF(C945="3_art",IF(E945=_xludf.XLOOKUP(B945,#REF!,#REF!),"",_xludf.XLOOKUP(B945,#REF!,#REF!)),IF(C945="2_familj",IF(E945=_xludf.XLOOKUP(B945,#REF!,#REF!),"",_xludf.XLOOKUP(B945,#REF!,#REF!)),""))</f>
        <v>#NAME?</v>
      </c>
      <c r="G945" s="20" t="str">
        <f t="shared" si="18"/>
        <v/>
      </c>
      <c r="H945" s="20">
        <v>942</v>
      </c>
      <c r="I945" s="20">
        <v>942</v>
      </c>
      <c r="J945" s="38" t="s">
        <v>42</v>
      </c>
      <c r="K945" s="39" t="s">
        <v>2821</v>
      </c>
      <c r="L945" s="34" t="s">
        <v>2822</v>
      </c>
      <c r="M945" s="34" t="s">
        <v>2823</v>
      </c>
      <c r="N945" s="24"/>
      <c r="O945" s="25"/>
      <c r="P945" s="91"/>
      <c r="Q945" s="92"/>
      <c r="R945" s="92"/>
      <c r="S945" s="92"/>
      <c r="T945" s="92"/>
      <c r="U945" s="92"/>
      <c r="V945" s="92"/>
      <c r="W945" s="92"/>
      <c r="X945" s="92"/>
      <c r="Y945" s="92"/>
      <c r="Z945" s="92"/>
      <c r="AA945" s="92"/>
      <c r="AB945" s="92"/>
      <c r="AC945" s="92"/>
      <c r="AD945" s="92"/>
      <c r="AE945" s="92"/>
      <c r="AF945" s="92"/>
      <c r="AG945" s="92"/>
      <c r="AH945" s="92"/>
      <c r="AI945" s="92"/>
    </row>
    <row r="946" spans="1:35" ht="13.5" customHeight="1">
      <c r="A946" s="19" t="e">
        <f t="shared" ca="1" si="15"/>
        <v>#NAME?</v>
      </c>
      <c r="B946" s="19" t="e">
        <f t="array" aca="1" ref="B946" ca="1">_xludf.XLOOKUP(D946,#REF!,#REF!)</f>
        <v>#NAME?</v>
      </c>
      <c r="C946" s="19" t="str">
        <f t="shared" si="16"/>
        <v>3_art</v>
      </c>
      <c r="D946" s="19" t="str">
        <f t="shared" si="17"/>
        <v>Phylloscopus examinandus</v>
      </c>
      <c r="E946" s="19" t="str">
        <f t="shared" si="19"/>
        <v>Kamchatka Leaf Warbler</v>
      </c>
      <c r="F946" s="20" t="e">
        <f t="array" aca="1" ref="F946" ca="1">IF(C946="3_art",IF(E946=_xludf.XLOOKUP(B946,#REF!,#REF!),"",_xludf.XLOOKUP(B946,#REF!,#REF!)),IF(C946="2_familj",IF(E946=_xludf.XLOOKUP(B946,#REF!,#REF!),"",_xludf.XLOOKUP(B946,#REF!,#REF!)),""))</f>
        <v>#NAME?</v>
      </c>
      <c r="G946" s="20" t="str">
        <f t="shared" si="18"/>
        <v/>
      </c>
      <c r="H946" s="20">
        <v>943</v>
      </c>
      <c r="I946" s="20">
        <v>943</v>
      </c>
      <c r="J946" s="38" t="s">
        <v>32</v>
      </c>
      <c r="K946" s="39" t="s">
        <v>2824</v>
      </c>
      <c r="L946" s="34" t="s">
        <v>2825</v>
      </c>
      <c r="M946" s="34" t="s">
        <v>2826</v>
      </c>
      <c r="N946" s="24"/>
      <c r="O946" s="25"/>
      <c r="P946" s="91"/>
      <c r="Q946" s="92"/>
      <c r="R946" s="92"/>
      <c r="S946" s="92"/>
      <c r="T946" s="92"/>
      <c r="U946" s="92"/>
      <c r="V946" s="92"/>
      <c r="W946" s="92"/>
      <c r="X946" s="92"/>
      <c r="Y946" s="92"/>
      <c r="Z946" s="92"/>
      <c r="AA946" s="92"/>
      <c r="AB946" s="92"/>
      <c r="AC946" s="92"/>
      <c r="AD946" s="92"/>
      <c r="AE946" s="92"/>
      <c r="AF946" s="92"/>
      <c r="AG946" s="92"/>
      <c r="AH946" s="92"/>
      <c r="AI946" s="92"/>
    </row>
    <row r="947" spans="1:35" ht="13.5" customHeight="1">
      <c r="A947" s="19" t="e">
        <f t="shared" ca="1" si="15"/>
        <v>#NAME?</v>
      </c>
      <c r="B947" s="19" t="e">
        <f t="array" aca="1" ref="B947" ca="1">_xludf.XLOOKUP(D947,#REF!,#REF!)</f>
        <v>#NAME?</v>
      </c>
      <c r="C947" s="19" t="str">
        <f t="shared" si="16"/>
        <v>2_familj</v>
      </c>
      <c r="D947" s="19" t="str">
        <f t="shared" si="17"/>
        <v>Pycnonotidae</v>
      </c>
      <c r="E947" s="19" t="str">
        <f t="shared" si="19"/>
        <v>Bulbuls</v>
      </c>
      <c r="F947" s="20" t="e">
        <f t="array" aca="1" ref="F947" ca="1">IF(C947="3_art",IF(E947=_xludf.XLOOKUP(B947,#REF!,#REF!),"",_xludf.XLOOKUP(B947,#REF!,#REF!)),IF(C947="2_familj",IF(E947=_xludf.XLOOKUP(B947,#REF!,#REF!),"",_xludf.XLOOKUP(B947,#REF!,#REF!)),""))</f>
        <v>#NAME?</v>
      </c>
      <c r="G947" s="20" t="str">
        <f t="shared" si="18"/>
        <v/>
      </c>
      <c r="H947" s="20">
        <v>944</v>
      </c>
      <c r="I947" s="20">
        <v>944</v>
      </c>
      <c r="J947" s="38"/>
      <c r="K947" s="56" t="s">
        <v>2827</v>
      </c>
      <c r="L947" s="30" t="s">
        <v>2828</v>
      </c>
      <c r="M947" s="30" t="s">
        <v>2829</v>
      </c>
      <c r="N947" s="24"/>
      <c r="O947" s="25"/>
      <c r="P947" s="91"/>
      <c r="Q947" s="92"/>
      <c r="R947" s="92"/>
      <c r="S947" s="92"/>
      <c r="T947" s="92"/>
      <c r="U947" s="92"/>
      <c r="V947" s="92"/>
      <c r="W947" s="92"/>
      <c r="X947" s="92"/>
      <c r="Y947" s="92"/>
      <c r="Z947" s="92"/>
      <c r="AA947" s="92"/>
      <c r="AB947" s="92"/>
      <c r="AC947" s="92"/>
      <c r="AD947" s="92"/>
      <c r="AE947" s="92"/>
      <c r="AF947" s="92"/>
      <c r="AG947" s="92"/>
      <c r="AH947" s="92"/>
      <c r="AI947" s="92"/>
    </row>
    <row r="948" spans="1:35" ht="13.5" customHeight="1">
      <c r="A948" s="19" t="e">
        <f t="shared" ca="1" si="15"/>
        <v>#NAME?</v>
      </c>
      <c r="B948" s="19" t="e">
        <f t="array" aca="1" ref="B948" ca="1">_xludf.XLOOKUP(D948,#REF!,#REF!)</f>
        <v>#NAME?</v>
      </c>
      <c r="C948" s="19" t="str">
        <f t="shared" si="16"/>
        <v>3_art</v>
      </c>
      <c r="D948" s="19" t="str">
        <f t="shared" si="17"/>
        <v>Pycnonotus jocosus</v>
      </c>
      <c r="E948" s="19" t="str">
        <f t="shared" si="19"/>
        <v>Red-whiskered Bulbul</v>
      </c>
      <c r="F948" s="20" t="e">
        <f t="array" aca="1" ref="F948" ca="1">IF(C948="3_art",IF(E948=_xludf.XLOOKUP(B948,#REF!,#REF!),"",_xludf.XLOOKUP(B948,#REF!,#REF!)),IF(C948="2_familj",IF(E948=_xludf.XLOOKUP(B948,#REF!,#REF!),"",_xludf.XLOOKUP(B948,#REF!,#REF!)),""))</f>
        <v>#NAME?</v>
      </c>
      <c r="G948" s="20" t="str">
        <f t="shared" si="18"/>
        <v/>
      </c>
      <c r="H948" s="20">
        <v>945</v>
      </c>
      <c r="I948" s="20">
        <v>945</v>
      </c>
      <c r="J948" s="38" t="s">
        <v>23</v>
      </c>
      <c r="K948" s="39" t="s">
        <v>2830</v>
      </c>
      <c r="L948" s="34" t="s">
        <v>2831</v>
      </c>
      <c r="M948" s="34" t="s">
        <v>2832</v>
      </c>
      <c r="N948" s="24" t="s">
        <v>52</v>
      </c>
      <c r="O948" s="25"/>
      <c r="P948" s="40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</row>
    <row r="949" spans="1:35" ht="13.5" customHeight="1">
      <c r="A949" s="19" t="e">
        <f t="shared" ca="1" si="15"/>
        <v>#NAME?</v>
      </c>
      <c r="B949" s="19" t="e">
        <f t="array" aca="1" ref="B949" ca="1">_xludf.XLOOKUP(D949,#REF!,#REF!)</f>
        <v>#NAME?</v>
      </c>
      <c r="C949" s="19" t="str">
        <f t="shared" si="16"/>
        <v>3_art</v>
      </c>
      <c r="D949" s="19" t="str">
        <f t="shared" si="17"/>
        <v>Pycnonotus cafer</v>
      </c>
      <c r="E949" s="19" t="str">
        <f t="shared" si="19"/>
        <v>Red-vented Bulbul</v>
      </c>
      <c r="F949" s="20" t="e">
        <f t="array" aca="1" ref="F949" ca="1">IF(C949="3_art",IF(E949=_xludf.XLOOKUP(B949,#REF!,#REF!),"",_xludf.XLOOKUP(B949,#REF!,#REF!)),IF(C949="2_familj",IF(E949=_xludf.XLOOKUP(B949,#REF!,#REF!),"",_xludf.XLOOKUP(B949,#REF!,#REF!)),""))</f>
        <v>#NAME?</v>
      </c>
      <c r="G949" s="20" t="str">
        <f t="shared" si="18"/>
        <v/>
      </c>
      <c r="H949" s="20">
        <v>946</v>
      </c>
      <c r="I949" s="20">
        <v>946</v>
      </c>
      <c r="J949" s="38" t="s">
        <v>42</v>
      </c>
      <c r="K949" s="39" t="s">
        <v>2833</v>
      </c>
      <c r="L949" s="34" t="s">
        <v>2834</v>
      </c>
      <c r="M949" s="34" t="s">
        <v>2835</v>
      </c>
      <c r="N949" s="24" t="s">
        <v>52</v>
      </c>
      <c r="O949" s="25"/>
      <c r="P949" s="40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</row>
    <row r="950" spans="1:35" ht="13.5" customHeight="1">
      <c r="A950" s="19" t="e">
        <f t="shared" ca="1" si="15"/>
        <v>#NAME?</v>
      </c>
      <c r="B950" s="19" t="e">
        <f t="array" aca="1" ref="B950" ca="1">_xludf.XLOOKUP(D950,#REF!,#REF!)</f>
        <v>#NAME?</v>
      </c>
      <c r="C950" s="19" t="str">
        <f t="shared" si="16"/>
        <v>3_art</v>
      </c>
      <c r="D950" s="19" t="str">
        <f t="shared" si="17"/>
        <v>Pycnonotus leucotis</v>
      </c>
      <c r="E950" s="19" t="str">
        <f t="shared" si="19"/>
        <v>White-eared Bulbul</v>
      </c>
      <c r="F950" s="20" t="e">
        <f t="array" aca="1" ref="F950" ca="1">IF(C950="3_art",IF(E950=_xludf.XLOOKUP(B950,#REF!,#REF!),"",_xludf.XLOOKUP(B950,#REF!,#REF!)),IF(C950="2_familj",IF(E950=_xludf.XLOOKUP(B950,#REF!,#REF!),"",_xludf.XLOOKUP(B950,#REF!,#REF!)),""))</f>
        <v>#NAME?</v>
      </c>
      <c r="G950" s="20" t="str">
        <f t="shared" si="18"/>
        <v/>
      </c>
      <c r="H950" s="20">
        <v>947</v>
      </c>
      <c r="I950" s="20">
        <v>947</v>
      </c>
      <c r="J950" s="38" t="s">
        <v>42</v>
      </c>
      <c r="K950" s="39" t="s">
        <v>2836</v>
      </c>
      <c r="L950" s="34" t="s">
        <v>2837</v>
      </c>
      <c r="M950" s="34" t="s">
        <v>2838</v>
      </c>
      <c r="N950" s="24"/>
      <c r="O950" s="25"/>
      <c r="P950" s="40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</row>
    <row r="951" spans="1:35" ht="13.5" customHeight="1">
      <c r="A951" s="19" t="e">
        <f t="shared" ca="1" si="15"/>
        <v>#NAME?</v>
      </c>
      <c r="B951" s="19" t="e">
        <f t="array" aca="1" ref="B951" ca="1">_xludf.XLOOKUP(D951,#REF!,#REF!)</f>
        <v>#NAME?</v>
      </c>
      <c r="C951" s="19" t="str">
        <f t="shared" si="16"/>
        <v>3_art</v>
      </c>
      <c r="D951" s="19" t="str">
        <f t="shared" si="17"/>
        <v>Pycnonotus xanthopygos</v>
      </c>
      <c r="E951" s="19" t="str">
        <f t="shared" si="19"/>
        <v>White-spectacled Bulbul</v>
      </c>
      <c r="F951" s="20" t="e">
        <f t="array" aca="1" ref="F951" ca="1">IF(C951="3_art",IF(E951=_xludf.XLOOKUP(B951,#REF!,#REF!),"",_xludf.XLOOKUP(B951,#REF!,#REF!)),IF(C951="2_familj",IF(E951=_xludf.XLOOKUP(B951,#REF!,#REF!),"",_xludf.XLOOKUP(B951,#REF!,#REF!)),""))</f>
        <v>#NAME?</v>
      </c>
      <c r="G951" s="20" t="str">
        <f t="shared" si="18"/>
        <v/>
      </c>
      <c r="H951" s="20">
        <v>948</v>
      </c>
      <c r="I951" s="20">
        <v>948</v>
      </c>
      <c r="J951" s="38" t="s">
        <v>42</v>
      </c>
      <c r="K951" s="39" t="s">
        <v>2839</v>
      </c>
      <c r="L951" s="34" t="s">
        <v>2840</v>
      </c>
      <c r="M951" s="34" t="s">
        <v>2841</v>
      </c>
      <c r="N951" s="24" t="s">
        <v>310</v>
      </c>
      <c r="O951" s="25"/>
      <c r="P951" s="40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</row>
    <row r="952" spans="1:35" ht="13.5" customHeight="1">
      <c r="A952" s="19" t="e">
        <f t="shared" ca="1" si="15"/>
        <v>#NAME?</v>
      </c>
      <c r="B952" s="19" t="e">
        <f t="array" aca="1" ref="B952" ca="1">_xludf.XLOOKUP(D952,#REF!,#REF!)</f>
        <v>#NAME?</v>
      </c>
      <c r="C952" s="19" t="str">
        <f t="shared" si="16"/>
        <v>3_art</v>
      </c>
      <c r="D952" s="19" t="str">
        <f t="shared" si="17"/>
        <v>Pycnonotus barbatus</v>
      </c>
      <c r="E952" s="19" t="str">
        <f t="shared" si="19"/>
        <v>Common Bulbul</v>
      </c>
      <c r="F952" s="20" t="e">
        <f t="array" aca="1" ref="F952" ca="1">IF(C952="3_art",IF(E952=_xludf.XLOOKUP(B952,#REF!,#REF!),"",_xludf.XLOOKUP(B952,#REF!,#REF!)),IF(C952="2_familj",IF(E952=_xludf.XLOOKUP(B952,#REF!,#REF!),"",_xludf.XLOOKUP(B952,#REF!,#REF!)),""))</f>
        <v>#NAME?</v>
      </c>
      <c r="G952" s="20" t="str">
        <f t="shared" si="18"/>
        <v/>
      </c>
      <c r="H952" s="20">
        <v>949</v>
      </c>
      <c r="I952" s="20">
        <v>949</v>
      </c>
      <c r="J952" s="38" t="s">
        <v>42</v>
      </c>
      <c r="K952" s="39" t="s">
        <v>2842</v>
      </c>
      <c r="L952" s="34" t="s">
        <v>2843</v>
      </c>
      <c r="M952" s="34" t="s">
        <v>2844</v>
      </c>
      <c r="N952" s="24"/>
      <c r="O952" s="25"/>
      <c r="P952" s="46"/>
      <c r="Q952" s="46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</row>
    <row r="953" spans="1:35" ht="13.5" customHeight="1">
      <c r="A953" s="19" t="e">
        <f t="shared" ca="1" si="15"/>
        <v>#NAME?</v>
      </c>
      <c r="B953" s="19" t="e">
        <f t="array" aca="1" ref="B953" ca="1">_xludf.XLOOKUP(D953,#REF!,#REF!)</f>
        <v>#NAME?</v>
      </c>
      <c r="C953" s="19" t="str">
        <f t="shared" si="16"/>
        <v>2_familj</v>
      </c>
      <c r="D953" s="19" t="str">
        <f t="shared" si="17"/>
        <v>Sylviidae</v>
      </c>
      <c r="E953" s="19" t="str">
        <f t="shared" si="19"/>
        <v>Sylviid Babblers</v>
      </c>
      <c r="F953" s="20" t="e">
        <f t="array" aca="1" ref="F953" ca="1">IF(C953="3_art",IF(E953=_xludf.XLOOKUP(B953,#REF!,#REF!),"",_xludf.XLOOKUP(B953,#REF!,#REF!)),IF(C953="2_familj",IF(E953=_xludf.XLOOKUP(B953,#REF!,#REF!),"",_xludf.XLOOKUP(B953,#REF!,#REF!)),""))</f>
        <v>#NAME?</v>
      </c>
      <c r="G953" s="20" t="str">
        <f t="shared" si="18"/>
        <v/>
      </c>
      <c r="H953" s="20">
        <v>950</v>
      </c>
      <c r="I953" s="20">
        <v>950</v>
      </c>
      <c r="J953" s="38"/>
      <c r="K953" s="56" t="s">
        <v>2845</v>
      </c>
      <c r="L953" s="30" t="s">
        <v>2846</v>
      </c>
      <c r="M953" s="30" t="s">
        <v>2847</v>
      </c>
      <c r="N953" s="31"/>
      <c r="O953" s="24"/>
      <c r="P953" s="25"/>
      <c r="Q953" s="92"/>
      <c r="R953" s="92"/>
      <c r="S953" s="92"/>
      <c r="T953" s="92"/>
      <c r="U953" s="92"/>
      <c r="V953" s="92"/>
      <c r="W953" s="92"/>
      <c r="X953" s="92"/>
      <c r="Y953" s="92"/>
      <c r="Z953" s="92"/>
      <c r="AA953" s="92"/>
      <c r="AB953" s="92"/>
      <c r="AC953" s="92"/>
      <c r="AD953" s="92"/>
      <c r="AE953" s="92"/>
      <c r="AF953" s="92"/>
      <c r="AG953" s="92"/>
      <c r="AH953" s="92"/>
      <c r="AI953" s="92"/>
    </row>
    <row r="954" spans="1:35" ht="13.5" customHeight="1">
      <c r="A954" s="19" t="e">
        <f t="shared" ca="1" si="15"/>
        <v>#NAME?</v>
      </c>
      <c r="B954" s="19" t="e">
        <f t="array" aca="1" ref="B954" ca="1">_xludf.XLOOKUP(D954,#REF!,#REF!)</f>
        <v>#NAME?</v>
      </c>
      <c r="C954" s="19" t="str">
        <f t="shared" si="16"/>
        <v>3_art</v>
      </c>
      <c r="D954" s="19" t="str">
        <f t="shared" si="17"/>
        <v>Sylvia borin</v>
      </c>
      <c r="E954" s="19" t="str">
        <f t="shared" si="19"/>
        <v>Garden Warbler</v>
      </c>
      <c r="F954" s="20" t="e">
        <f t="array" aca="1" ref="F954" ca="1">IF(C954="3_art",IF(E954=_xludf.XLOOKUP(B954,#REF!,#REF!),"",_xludf.XLOOKUP(B954,#REF!,#REF!)),IF(C954="2_familj",IF(E954=_xludf.XLOOKUP(B954,#REF!,#REF!),"",_xludf.XLOOKUP(B954,#REF!,#REF!)),""))</f>
        <v>#NAME?</v>
      </c>
      <c r="G954" s="20" t="str">
        <f t="shared" si="18"/>
        <v/>
      </c>
      <c r="H954" s="20">
        <v>951</v>
      </c>
      <c r="I954" s="20">
        <v>951</v>
      </c>
      <c r="J954" s="38" t="s">
        <v>42</v>
      </c>
      <c r="K954" s="39" t="s">
        <v>2848</v>
      </c>
      <c r="L954" s="34" t="s">
        <v>2849</v>
      </c>
      <c r="M954" s="34" t="s">
        <v>2850</v>
      </c>
      <c r="N954" s="24"/>
      <c r="O954" s="24"/>
      <c r="P954" s="25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</row>
    <row r="955" spans="1:35" ht="13.5" customHeight="1">
      <c r="A955" s="19" t="e">
        <f t="shared" ca="1" si="15"/>
        <v>#NAME?</v>
      </c>
      <c r="B955" s="19" t="e">
        <f t="array" aca="1" ref="B955" ca="1">_xludf.XLOOKUP(D955,#REF!,#REF!)</f>
        <v>#NAME?</v>
      </c>
      <c r="C955" s="19" t="str">
        <f t="shared" si="16"/>
        <v>3_art</v>
      </c>
      <c r="D955" s="19" t="str">
        <f t="shared" si="17"/>
        <v>Sylvia atricapilla</v>
      </c>
      <c r="E955" s="19" t="str">
        <f t="shared" si="19"/>
        <v>Eurasian Blackcap</v>
      </c>
      <c r="F955" s="20" t="e">
        <f t="array" aca="1" ref="F955" ca="1">IF(C955="3_art",IF(E955=_xludf.XLOOKUP(B955,#REF!,#REF!),"",_xludf.XLOOKUP(B955,#REF!,#REF!)),IF(C955="2_familj",IF(E955=_xludf.XLOOKUP(B955,#REF!,#REF!),"",_xludf.XLOOKUP(B955,#REF!,#REF!)),""))</f>
        <v>#NAME?</v>
      </c>
      <c r="G955" s="20" t="str">
        <f t="shared" si="18"/>
        <v/>
      </c>
      <c r="H955" s="20">
        <v>952</v>
      </c>
      <c r="I955" s="20">
        <v>952</v>
      </c>
      <c r="J955" s="38" t="s">
        <v>42</v>
      </c>
      <c r="K955" s="39" t="s">
        <v>2851</v>
      </c>
      <c r="L955" s="34" t="s">
        <v>2852</v>
      </c>
      <c r="M955" s="34" t="s">
        <v>2853</v>
      </c>
      <c r="N955" s="24"/>
      <c r="O955" s="24"/>
      <c r="P955" s="25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</row>
    <row r="956" spans="1:35" ht="13.5" customHeight="1">
      <c r="A956" s="19" t="e">
        <f t="shared" ca="1" si="15"/>
        <v>#NAME?</v>
      </c>
      <c r="B956" s="19" t="e">
        <f t="array" aca="1" ref="B956" ca="1">_xludf.XLOOKUP(D956,#REF!,#REF!)</f>
        <v>#NAME?</v>
      </c>
      <c r="C956" s="19" t="str">
        <f t="shared" si="16"/>
        <v>3_art</v>
      </c>
      <c r="D956" s="19" t="str">
        <f t="shared" si="17"/>
        <v>Curruca nisoria</v>
      </c>
      <c r="E956" s="19" t="str">
        <f t="shared" si="19"/>
        <v>Barred Warbler</v>
      </c>
      <c r="F956" s="20" t="e">
        <f t="array" aca="1" ref="F956" ca="1">IF(C956="3_art",IF(E956=_xludf.XLOOKUP(B956,#REF!,#REF!),"",_xludf.XLOOKUP(B956,#REF!,#REF!)),IF(C956="2_familj",IF(E956=_xludf.XLOOKUP(B956,#REF!,#REF!),"",_xludf.XLOOKUP(B956,#REF!,#REF!)),""))</f>
        <v>#NAME?</v>
      </c>
      <c r="G956" s="20" t="str">
        <f t="shared" si="18"/>
        <v/>
      </c>
      <c r="H956" s="20">
        <v>953</v>
      </c>
      <c r="I956" s="20">
        <v>953</v>
      </c>
      <c r="J956" s="38" t="s">
        <v>42</v>
      </c>
      <c r="K956" s="39" t="s">
        <v>2854</v>
      </c>
      <c r="L956" s="34" t="s">
        <v>2855</v>
      </c>
      <c r="M956" s="34" t="s">
        <v>2856</v>
      </c>
      <c r="N956" s="24"/>
      <c r="O956" s="24"/>
      <c r="P956" s="25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</row>
    <row r="957" spans="1:35" ht="13.5" customHeight="1">
      <c r="A957" s="19" t="e">
        <f t="shared" ca="1" si="15"/>
        <v>#NAME?</v>
      </c>
      <c r="B957" s="19" t="e">
        <f t="array" aca="1" ref="B957" ca="1">_xludf.XLOOKUP(D957,#REF!,#REF!)</f>
        <v>#NAME?</v>
      </c>
      <c r="C957" s="19" t="str">
        <f t="shared" si="16"/>
        <v>3_art</v>
      </c>
      <c r="D957" s="19" t="str">
        <f t="shared" si="17"/>
        <v>Curruca curruca</v>
      </c>
      <c r="E957" s="19" t="str">
        <f t="shared" si="19"/>
        <v>Lesser Whitethroat</v>
      </c>
      <c r="F957" s="20" t="e">
        <f t="array" aca="1" ref="F957" ca="1">IF(C957="3_art",IF(E957=_xludf.XLOOKUP(B957,#REF!,#REF!),"",_xludf.XLOOKUP(B957,#REF!,#REF!)),IF(C957="2_familj",IF(E957=_xludf.XLOOKUP(B957,#REF!,#REF!),"",_xludf.XLOOKUP(B957,#REF!,#REF!)),""))</f>
        <v>#NAME?</v>
      </c>
      <c r="G957" s="20" t="str">
        <f t="shared" si="18"/>
        <v/>
      </c>
      <c r="H957" s="20">
        <v>954</v>
      </c>
      <c r="I957" s="20">
        <v>954</v>
      </c>
      <c r="J957" s="38" t="s">
        <v>42</v>
      </c>
      <c r="K957" s="39" t="s">
        <v>2857</v>
      </c>
      <c r="L957" s="34" t="s">
        <v>2858</v>
      </c>
      <c r="M957" s="34" t="s">
        <v>2859</v>
      </c>
      <c r="N957" s="24"/>
      <c r="O957" s="24"/>
      <c r="P957" s="25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</row>
    <row r="958" spans="1:35" ht="13.5" customHeight="1">
      <c r="A958" s="19" t="e">
        <f t="shared" ca="1" si="15"/>
        <v>#NAME?</v>
      </c>
      <c r="B958" s="19" t="e">
        <f t="array" aca="1" ref="B958" ca="1">_xludf.XLOOKUP(D958,#REF!,#REF!)</f>
        <v>#NAME?</v>
      </c>
      <c r="C958" s="19" t="str">
        <f t="shared" si="16"/>
        <v>3_art</v>
      </c>
      <c r="D958" s="19" t="str">
        <f t="shared" si="17"/>
        <v>Curruca buryi</v>
      </c>
      <c r="E958" s="19" t="str">
        <f t="shared" si="19"/>
        <v>Yemen Warbler</v>
      </c>
      <c r="F958" s="20" t="e">
        <f t="array" aca="1" ref="F958" ca="1">IF(C958="3_art",IF(E958=_xludf.XLOOKUP(B958,#REF!,#REF!),"",_xludf.XLOOKUP(B958,#REF!,#REF!)),IF(C958="2_familj",IF(E958=_xludf.XLOOKUP(B958,#REF!,#REF!),"",_xludf.XLOOKUP(B958,#REF!,#REF!)),""))</f>
        <v>#NAME?</v>
      </c>
      <c r="G958" s="20" t="str">
        <f t="shared" si="18"/>
        <v/>
      </c>
      <c r="H958" s="20">
        <v>955</v>
      </c>
      <c r="I958" s="20">
        <v>955</v>
      </c>
      <c r="J958" s="38" t="s">
        <v>42</v>
      </c>
      <c r="K958" s="39" t="s">
        <v>2860</v>
      </c>
      <c r="L958" s="34" t="s">
        <v>2861</v>
      </c>
      <c r="M958" s="34" t="s">
        <v>2862</v>
      </c>
      <c r="N958" s="24" t="s">
        <v>310</v>
      </c>
      <c r="O958" s="25"/>
      <c r="P958" s="40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</row>
    <row r="959" spans="1:35" ht="13.5" customHeight="1">
      <c r="A959" s="19" t="e">
        <f t="shared" ca="1" si="15"/>
        <v>#NAME?</v>
      </c>
      <c r="B959" s="19" t="e">
        <f t="array" aca="1" ref="B959" ca="1">_xludf.XLOOKUP(D959,#REF!,#REF!)</f>
        <v>#NAME?</v>
      </c>
      <c r="C959" s="19" t="str">
        <f t="shared" si="16"/>
        <v>3_art</v>
      </c>
      <c r="D959" s="19" t="str">
        <f t="shared" si="17"/>
        <v>Curruca leucomelaena</v>
      </c>
      <c r="E959" s="19" t="str">
        <f t="shared" si="19"/>
        <v>Arabian Warbler</v>
      </c>
      <c r="F959" s="20" t="e">
        <f t="array" aca="1" ref="F959" ca="1">IF(C959="3_art",IF(E959=_xludf.XLOOKUP(B959,#REF!,#REF!),"",_xludf.XLOOKUP(B959,#REF!,#REF!)),IF(C959="2_familj",IF(E959=_xludf.XLOOKUP(B959,#REF!,#REF!),"",_xludf.XLOOKUP(B959,#REF!,#REF!)),""))</f>
        <v>#NAME?</v>
      </c>
      <c r="G959" s="20" t="str">
        <f t="shared" si="18"/>
        <v/>
      </c>
      <c r="H959" s="20">
        <v>956</v>
      </c>
      <c r="I959" s="20">
        <v>956</v>
      </c>
      <c r="J959" s="38" t="s">
        <v>42</v>
      </c>
      <c r="K959" s="39" t="s">
        <v>2863</v>
      </c>
      <c r="L959" s="34" t="s">
        <v>2864</v>
      </c>
      <c r="M959" s="34" t="s">
        <v>2865</v>
      </c>
      <c r="N959" s="24"/>
      <c r="O959" s="62"/>
      <c r="P959" s="40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</row>
    <row r="960" spans="1:35" ht="13.5" customHeight="1">
      <c r="A960" s="19" t="e">
        <f t="shared" ca="1" si="15"/>
        <v>#NAME?</v>
      </c>
      <c r="B960" s="19" t="e">
        <f t="array" aca="1" ref="B960" ca="1">_xludf.XLOOKUP(D960,#REF!,#REF!)</f>
        <v>#NAME?</v>
      </c>
      <c r="C960" s="19" t="str">
        <f t="shared" si="16"/>
        <v>3_art</v>
      </c>
      <c r="D960" s="19" t="str">
        <f t="shared" si="17"/>
        <v>Curruca hortensis</v>
      </c>
      <c r="E960" s="19" t="str">
        <f t="shared" si="19"/>
        <v>Western Orphean Warbler</v>
      </c>
      <c r="F960" s="20" t="e">
        <f t="array" aca="1" ref="F960" ca="1">IF(C960="3_art",IF(E960=_xludf.XLOOKUP(B960,#REF!,#REF!),"",_xludf.XLOOKUP(B960,#REF!,#REF!)),IF(C960="2_familj",IF(E960=_xludf.XLOOKUP(B960,#REF!,#REF!),"",_xludf.XLOOKUP(B960,#REF!,#REF!)),""))</f>
        <v>#NAME?</v>
      </c>
      <c r="G960" s="20" t="str">
        <f t="shared" si="18"/>
        <v/>
      </c>
      <c r="H960" s="20">
        <v>957</v>
      </c>
      <c r="I960" s="20">
        <v>957</v>
      </c>
      <c r="J960" s="38" t="s">
        <v>42</v>
      </c>
      <c r="K960" s="39" t="s">
        <v>2866</v>
      </c>
      <c r="L960" s="34" t="s">
        <v>2867</v>
      </c>
      <c r="M960" s="34" t="s">
        <v>2868</v>
      </c>
      <c r="N960" s="24"/>
      <c r="O960" s="25"/>
      <c r="P960" s="40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</row>
    <row r="961" spans="1:35" ht="13.5" customHeight="1">
      <c r="A961" s="19" t="e">
        <f t="shared" ca="1" si="15"/>
        <v>#NAME?</v>
      </c>
      <c r="B961" s="19" t="e">
        <f t="array" aca="1" ref="B961" ca="1">_xludf.XLOOKUP(D961,#REF!,#REF!)</f>
        <v>#NAME?</v>
      </c>
      <c r="C961" s="19" t="str">
        <f t="shared" si="16"/>
        <v>3_art</v>
      </c>
      <c r="D961" s="19" t="str">
        <f t="shared" si="17"/>
        <v>Curruca crassirostris</v>
      </c>
      <c r="E961" s="19" t="str">
        <f t="shared" si="19"/>
        <v>Eastern Orphean Warbler</v>
      </c>
      <c r="F961" s="20" t="e">
        <f t="array" aca="1" ref="F961" ca="1">IF(C961="3_art",IF(E961=_xludf.XLOOKUP(B961,#REF!,#REF!),"",_xludf.XLOOKUP(B961,#REF!,#REF!)),IF(C961="2_familj",IF(E961=_xludf.XLOOKUP(B961,#REF!,#REF!),"",_xludf.XLOOKUP(B961,#REF!,#REF!)),""))</f>
        <v>#NAME?</v>
      </c>
      <c r="G961" s="20" t="str">
        <f t="shared" si="18"/>
        <v/>
      </c>
      <c r="H961" s="20">
        <v>958</v>
      </c>
      <c r="I961" s="20">
        <v>958</v>
      </c>
      <c r="J961" s="38" t="s">
        <v>42</v>
      </c>
      <c r="K961" s="39" t="s">
        <v>2869</v>
      </c>
      <c r="L961" s="34" t="s">
        <v>2870</v>
      </c>
      <c r="M961" s="34" t="s">
        <v>2871</v>
      </c>
      <c r="N961" s="24"/>
      <c r="O961" s="25"/>
      <c r="P961" s="40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</row>
    <row r="962" spans="1:35" ht="13.5" customHeight="1">
      <c r="A962" s="19" t="e">
        <f t="shared" ca="1" si="15"/>
        <v>#NAME?</v>
      </c>
      <c r="B962" s="19" t="e">
        <f t="array" aca="1" ref="B962" ca="1">_xludf.XLOOKUP(D962,#REF!,#REF!)</f>
        <v>#NAME?</v>
      </c>
      <c r="C962" s="19" t="str">
        <f t="shared" si="16"/>
        <v>3_art</v>
      </c>
      <c r="D962" s="19" t="str">
        <f t="shared" si="17"/>
        <v>Curruca nana</v>
      </c>
      <c r="E962" s="19" t="str">
        <f t="shared" si="19"/>
        <v>Asian Desert Warbler</v>
      </c>
      <c r="F962" s="20" t="e">
        <f t="array" aca="1" ref="F962" ca="1">IF(C962="3_art",IF(E962=_xludf.XLOOKUP(B962,#REF!,#REF!),"",_xludf.XLOOKUP(B962,#REF!,#REF!)),IF(C962="2_familj",IF(E962=_xludf.XLOOKUP(B962,#REF!,#REF!),"",_xludf.XLOOKUP(B962,#REF!,#REF!)),""))</f>
        <v>#NAME?</v>
      </c>
      <c r="G962" s="20" t="str">
        <f t="shared" si="18"/>
        <v/>
      </c>
      <c r="H962" s="20">
        <v>959</v>
      </c>
      <c r="I962" s="20">
        <v>959</v>
      </c>
      <c r="J962" s="38" t="s">
        <v>42</v>
      </c>
      <c r="K962" s="39" t="s">
        <v>2872</v>
      </c>
      <c r="L962" s="34" t="s">
        <v>2873</v>
      </c>
      <c r="M962" s="34" t="s">
        <v>2874</v>
      </c>
      <c r="N962" s="24"/>
      <c r="O962" s="25"/>
      <c r="P962" s="40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</row>
    <row r="963" spans="1:35" ht="13.5" customHeight="1">
      <c r="A963" s="19" t="e">
        <f t="shared" ca="1" si="15"/>
        <v>#NAME?</v>
      </c>
      <c r="B963" s="19" t="e">
        <f t="array" aca="1" ref="B963" ca="1">_xludf.XLOOKUP(D963,#REF!,#REF!)</f>
        <v>#NAME?</v>
      </c>
      <c r="C963" s="19" t="str">
        <f t="shared" si="16"/>
        <v>3_art</v>
      </c>
      <c r="D963" s="19" t="str">
        <f t="shared" si="17"/>
        <v>Curruca deserti</v>
      </c>
      <c r="E963" s="19" t="str">
        <f t="shared" si="19"/>
        <v>African Desert Warbler</v>
      </c>
      <c r="F963" s="20" t="e">
        <f t="array" aca="1" ref="F963" ca="1">IF(C963="3_art",IF(E963=_xludf.XLOOKUP(B963,#REF!,#REF!),"",_xludf.XLOOKUP(B963,#REF!,#REF!)),IF(C963="2_familj",IF(E963=_xludf.XLOOKUP(B963,#REF!,#REF!),"",_xludf.XLOOKUP(B963,#REF!,#REF!)),""))</f>
        <v>#NAME?</v>
      </c>
      <c r="G963" s="20" t="str">
        <f t="shared" si="18"/>
        <v/>
      </c>
      <c r="H963" s="20">
        <v>960</v>
      </c>
      <c r="I963" s="20">
        <v>960</v>
      </c>
      <c r="J963" s="38" t="s">
        <v>42</v>
      </c>
      <c r="K963" s="39" t="s">
        <v>2875</v>
      </c>
      <c r="L963" s="34" t="s">
        <v>2876</v>
      </c>
      <c r="M963" s="34" t="s">
        <v>2877</v>
      </c>
      <c r="N963" s="24"/>
      <c r="O963" s="25"/>
      <c r="P963" s="40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</row>
    <row r="964" spans="1:35" ht="13.5" customHeight="1">
      <c r="A964" s="19" t="e">
        <f t="shared" ca="1" si="15"/>
        <v>#NAME?</v>
      </c>
      <c r="B964" s="19" t="e">
        <f t="array" aca="1" ref="B964" ca="1">_xludf.XLOOKUP(D964,#REF!,#REF!)</f>
        <v>#NAME?</v>
      </c>
      <c r="C964" s="19" t="str">
        <f t="shared" si="16"/>
        <v>3_art</v>
      </c>
      <c r="D964" s="19" t="str">
        <f t="shared" si="17"/>
        <v>Curruca deserticola</v>
      </c>
      <c r="E964" s="19" t="str">
        <f t="shared" si="19"/>
        <v>Tristram’s Warbler</v>
      </c>
      <c r="F964" s="20" t="e">
        <f t="array" aca="1" ref="F964" ca="1">IF(C964="3_art",IF(E964=_xludf.XLOOKUP(B964,#REF!,#REF!),"",_xludf.XLOOKUP(B964,#REF!,#REF!)),IF(C964="2_familj",IF(E964=_xludf.XLOOKUP(B964,#REF!,#REF!),"",_xludf.XLOOKUP(B964,#REF!,#REF!)),""))</f>
        <v>#NAME?</v>
      </c>
      <c r="G964" s="20" t="str">
        <f t="shared" si="18"/>
        <v/>
      </c>
      <c r="H964" s="20">
        <v>961</v>
      </c>
      <c r="I964" s="20">
        <v>961</v>
      </c>
      <c r="J964" s="38" t="s">
        <v>42</v>
      </c>
      <c r="K964" s="39" t="s">
        <v>2878</v>
      </c>
      <c r="L964" s="34" t="s">
        <v>2879</v>
      </c>
      <c r="M964" s="34" t="s">
        <v>2880</v>
      </c>
      <c r="N964" s="24"/>
      <c r="O964" s="25"/>
      <c r="P964" s="40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</row>
    <row r="965" spans="1:35" ht="13.5" customHeight="1">
      <c r="A965" s="19" t="e">
        <f t="shared" ca="1" si="15"/>
        <v>#NAME?</v>
      </c>
      <c r="B965" s="19" t="e">
        <f t="array" aca="1" ref="B965" ca="1">_xludf.XLOOKUP(D965,#REF!,#REF!)</f>
        <v>#NAME?</v>
      </c>
      <c r="C965" s="19" t="str">
        <f t="shared" si="16"/>
        <v>3_art</v>
      </c>
      <c r="D965" s="19" t="str">
        <f t="shared" si="17"/>
        <v>Curruca mystacea</v>
      </c>
      <c r="E965" s="19" t="str">
        <f t="shared" si="19"/>
        <v>Menetries’s Warbler</v>
      </c>
      <c r="F965" s="20" t="e">
        <f t="array" aca="1" ref="F965" ca="1">IF(C965="3_art",IF(E965=_xludf.XLOOKUP(B965,#REF!,#REF!),"",_xludf.XLOOKUP(B965,#REF!,#REF!)),IF(C965="2_familj",IF(E965=_xludf.XLOOKUP(B965,#REF!,#REF!),"",_xludf.XLOOKUP(B965,#REF!,#REF!)),""))</f>
        <v>#NAME?</v>
      </c>
      <c r="G965" s="20" t="str">
        <f t="shared" si="18"/>
        <v/>
      </c>
      <c r="H965" s="20">
        <v>962</v>
      </c>
      <c r="I965" s="20">
        <v>962</v>
      </c>
      <c r="J965" s="38" t="s">
        <v>42</v>
      </c>
      <c r="K965" s="39" t="s">
        <v>2881</v>
      </c>
      <c r="L965" s="81" t="s">
        <v>2882</v>
      </c>
      <c r="M965" s="34" t="s">
        <v>2883</v>
      </c>
      <c r="N965" s="24" t="s">
        <v>105</v>
      </c>
      <c r="O965" s="25"/>
      <c r="P965" s="25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</row>
    <row r="966" spans="1:35" ht="13.5" customHeight="1">
      <c r="A966" s="19" t="e">
        <f t="shared" ca="1" si="15"/>
        <v>#NAME?</v>
      </c>
      <c r="B966" s="19" t="e">
        <f t="array" aca="1" ref="B966" ca="1">_xludf.XLOOKUP(D966,#REF!,#REF!)</f>
        <v>#NAME?</v>
      </c>
      <c r="C966" s="19" t="str">
        <f t="shared" si="16"/>
        <v>3_art</v>
      </c>
      <c r="D966" s="19" t="str">
        <f t="shared" si="17"/>
        <v>Curruca communis</v>
      </c>
      <c r="E966" s="19" t="str">
        <f t="shared" si="19"/>
        <v>Common Whitethroat</v>
      </c>
      <c r="F966" s="20" t="e">
        <f t="array" aca="1" ref="F966" ca="1">IF(C966="3_art",IF(E966=_xludf.XLOOKUP(B966,#REF!,#REF!),"",_xludf.XLOOKUP(B966,#REF!,#REF!)),IF(C966="2_familj",IF(E966=_xludf.XLOOKUP(B966,#REF!,#REF!),"",_xludf.XLOOKUP(B966,#REF!,#REF!)),""))</f>
        <v>#NAME?</v>
      </c>
      <c r="G966" s="20" t="str">
        <f t="shared" si="18"/>
        <v/>
      </c>
      <c r="H966" s="20">
        <v>963</v>
      </c>
      <c r="I966" s="20">
        <v>963</v>
      </c>
      <c r="J966" s="38" t="s">
        <v>42</v>
      </c>
      <c r="K966" s="39" t="s">
        <v>2884</v>
      </c>
      <c r="L966" s="34" t="s">
        <v>2885</v>
      </c>
      <c r="M966" s="34" t="s">
        <v>2886</v>
      </c>
      <c r="N966" s="24"/>
      <c r="O966" s="25"/>
      <c r="P966" s="40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</row>
    <row r="967" spans="1:35" ht="13.5" customHeight="1">
      <c r="A967" s="19" t="e">
        <f t="shared" ca="1" si="15"/>
        <v>#NAME?</v>
      </c>
      <c r="B967" s="19" t="e">
        <f t="array" aca="1" ref="B967" ca="1">_xludf.XLOOKUP(D967,#REF!,#REF!)</f>
        <v>#NAME?</v>
      </c>
      <c r="C967" s="19" t="str">
        <f t="shared" si="16"/>
        <v>3_art</v>
      </c>
      <c r="D967" s="19" t="str">
        <f t="shared" si="17"/>
        <v>Curruca conspicillata</v>
      </c>
      <c r="E967" s="19" t="str">
        <f t="shared" si="19"/>
        <v>Spectacled Warbler</v>
      </c>
      <c r="F967" s="20" t="e">
        <f t="array" aca="1" ref="F967" ca="1">IF(C967="3_art",IF(E967=_xludf.XLOOKUP(B967,#REF!,#REF!),"",_xludf.XLOOKUP(B967,#REF!,#REF!)),IF(C967="2_familj",IF(E967=_xludf.XLOOKUP(B967,#REF!,#REF!),"",_xludf.XLOOKUP(B967,#REF!,#REF!)),""))</f>
        <v>#NAME?</v>
      </c>
      <c r="G967" s="20" t="str">
        <f t="shared" si="18"/>
        <v/>
      </c>
      <c r="H967" s="20">
        <v>964</v>
      </c>
      <c r="I967" s="20">
        <v>964</v>
      </c>
      <c r="J967" s="38" t="s">
        <v>42</v>
      </c>
      <c r="K967" s="39" t="s">
        <v>2887</v>
      </c>
      <c r="L967" s="34" t="s">
        <v>2888</v>
      </c>
      <c r="M967" s="34" t="s">
        <v>2889</v>
      </c>
      <c r="N967" s="24"/>
      <c r="O967" s="25"/>
      <c r="P967" s="40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</row>
    <row r="968" spans="1:35" ht="13.5" customHeight="1">
      <c r="A968" s="19" t="e">
        <f t="shared" ca="1" si="15"/>
        <v>#NAME?</v>
      </c>
      <c r="B968" s="19" t="e">
        <f t="array" aca="1" ref="B968" ca="1">_xludf.XLOOKUP(D968,#REF!,#REF!)</f>
        <v>#NAME?</v>
      </c>
      <c r="C968" s="19" t="str">
        <f t="shared" si="16"/>
        <v>3_art</v>
      </c>
      <c r="D968" s="19" t="str">
        <f t="shared" si="17"/>
        <v>Curruca sarda</v>
      </c>
      <c r="E968" s="19" t="str">
        <f t="shared" si="19"/>
        <v>Marmora’s Warbler</v>
      </c>
      <c r="F968" s="20" t="e">
        <f t="array" aca="1" ref="F968" ca="1">IF(C968="3_art",IF(E968=_xludf.XLOOKUP(B968,#REF!,#REF!),"",_xludf.XLOOKUP(B968,#REF!,#REF!)),IF(C968="2_familj",IF(E968=_xludf.XLOOKUP(B968,#REF!,#REF!),"",_xludf.XLOOKUP(B968,#REF!,#REF!)),""))</f>
        <v>#NAME?</v>
      </c>
      <c r="G968" s="20" t="str">
        <f t="shared" si="18"/>
        <v/>
      </c>
      <c r="H968" s="20">
        <v>965</v>
      </c>
      <c r="I968" s="20">
        <v>965</v>
      </c>
      <c r="J968" s="38" t="s">
        <v>42</v>
      </c>
      <c r="K968" s="39" t="s">
        <v>2890</v>
      </c>
      <c r="L968" s="34" t="s">
        <v>2891</v>
      </c>
      <c r="M968" s="34" t="s">
        <v>2892</v>
      </c>
      <c r="N968" s="24" t="s">
        <v>310</v>
      </c>
      <c r="O968" s="25"/>
      <c r="P968" s="40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</row>
    <row r="969" spans="1:35" ht="13.5" customHeight="1">
      <c r="A969" s="19" t="e">
        <f t="shared" ca="1" si="15"/>
        <v>#NAME?</v>
      </c>
      <c r="B969" s="19" t="e">
        <f t="array" aca="1" ref="B969" ca="1">_xludf.XLOOKUP(D969,#REF!,#REF!)</f>
        <v>#NAME?</v>
      </c>
      <c r="C969" s="19" t="str">
        <f t="shared" si="16"/>
        <v>3_art</v>
      </c>
      <c r="D969" s="19" t="str">
        <f t="shared" si="17"/>
        <v>Curruca balearica</v>
      </c>
      <c r="E969" s="19" t="str">
        <f t="shared" si="19"/>
        <v>Balearic Warbler</v>
      </c>
      <c r="F969" s="20" t="e">
        <f t="array" aca="1" ref="F969" ca="1">IF(C969="3_art",IF(E969=_xludf.XLOOKUP(B969,#REF!,#REF!),"",_xludf.XLOOKUP(B969,#REF!,#REF!)),IF(C969="2_familj",IF(E969=_xludf.XLOOKUP(B969,#REF!,#REF!),"",_xludf.XLOOKUP(B969,#REF!,#REF!)),""))</f>
        <v>#NAME?</v>
      </c>
      <c r="G969" s="20" t="str">
        <f t="shared" si="18"/>
        <v/>
      </c>
      <c r="H969" s="20">
        <v>966</v>
      </c>
      <c r="I969" s="20">
        <v>966</v>
      </c>
      <c r="J969" s="38" t="s">
        <v>42</v>
      </c>
      <c r="K969" s="39" t="s">
        <v>2893</v>
      </c>
      <c r="L969" s="34" t="s">
        <v>2894</v>
      </c>
      <c r="M969" s="34" t="s">
        <v>2895</v>
      </c>
      <c r="N969" s="24" t="s">
        <v>310</v>
      </c>
      <c r="O969" s="25"/>
      <c r="P969" s="40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</row>
    <row r="970" spans="1:35" ht="13.5" customHeight="1">
      <c r="A970" s="19" t="e">
        <f t="shared" ca="1" si="15"/>
        <v>#NAME?</v>
      </c>
      <c r="B970" s="19" t="e">
        <f t="array" aca="1" ref="B970" ca="1">_xludf.XLOOKUP(D970,#REF!,#REF!)</f>
        <v>#NAME?</v>
      </c>
      <c r="C970" s="19" t="str">
        <f t="shared" si="16"/>
        <v>3_art</v>
      </c>
      <c r="D970" s="19" t="str">
        <f t="shared" si="17"/>
        <v>Curruca undata</v>
      </c>
      <c r="E970" s="19" t="str">
        <f t="shared" si="19"/>
        <v>Dartford Warbler</v>
      </c>
      <c r="F970" s="20" t="e">
        <f t="array" aca="1" ref="F970" ca="1">IF(C970="3_art",IF(E970=_xludf.XLOOKUP(B970,#REF!,#REF!),"",_xludf.XLOOKUP(B970,#REF!,#REF!)),IF(C970="2_familj",IF(E970=_xludf.XLOOKUP(B970,#REF!,#REF!),"",_xludf.XLOOKUP(B970,#REF!,#REF!)),""))</f>
        <v>#NAME?</v>
      </c>
      <c r="G970" s="20" t="str">
        <f t="shared" si="18"/>
        <v/>
      </c>
      <c r="H970" s="20">
        <v>967</v>
      </c>
      <c r="I970" s="20">
        <v>967</v>
      </c>
      <c r="J970" s="38" t="s">
        <v>42</v>
      </c>
      <c r="K970" s="39" t="s">
        <v>2896</v>
      </c>
      <c r="L970" s="34" t="s">
        <v>2897</v>
      </c>
      <c r="M970" s="34" t="s">
        <v>2898</v>
      </c>
      <c r="N970" s="24" t="s">
        <v>310</v>
      </c>
      <c r="O970" s="25"/>
      <c r="P970" s="40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</row>
    <row r="971" spans="1:35" ht="13.5" customHeight="1">
      <c r="A971" s="19" t="e">
        <f t="shared" ca="1" si="15"/>
        <v>#NAME?</v>
      </c>
      <c r="B971" s="19" t="e">
        <f t="array" aca="1" ref="B971" ca="1">_xludf.XLOOKUP(D971,#REF!,#REF!)</f>
        <v>#NAME?</v>
      </c>
      <c r="C971" s="19" t="str">
        <f t="shared" si="16"/>
        <v>3_art</v>
      </c>
      <c r="D971" s="19" t="str">
        <f t="shared" si="17"/>
        <v>Curruca ruppeli</v>
      </c>
      <c r="E971" s="19" t="str">
        <f t="shared" si="19"/>
        <v>Rüppell’s Warbler</v>
      </c>
      <c r="F971" s="20" t="e">
        <f t="array" aca="1" ref="F971" ca="1">IF(C971="3_art",IF(E971=_xludf.XLOOKUP(B971,#REF!,#REF!),"",_xludf.XLOOKUP(B971,#REF!,#REF!)),IF(C971="2_familj",IF(E971=_xludf.XLOOKUP(B971,#REF!,#REF!),"",_xludf.XLOOKUP(B971,#REF!,#REF!)),""))</f>
        <v>#NAME?</v>
      </c>
      <c r="G971" s="20" t="str">
        <f t="shared" si="18"/>
        <v/>
      </c>
      <c r="H971" s="20">
        <v>968</v>
      </c>
      <c r="I971" s="20">
        <v>968</v>
      </c>
      <c r="J971" s="38" t="s">
        <v>42</v>
      </c>
      <c r="K971" s="39" t="s">
        <v>2899</v>
      </c>
      <c r="L971" s="34" t="s">
        <v>2900</v>
      </c>
      <c r="M971" s="34" t="s">
        <v>2901</v>
      </c>
      <c r="N971" s="24"/>
      <c r="O971" s="25"/>
      <c r="P971" s="40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</row>
    <row r="972" spans="1:35" ht="13.5" customHeight="1">
      <c r="A972" s="19" t="e">
        <f t="shared" ca="1" si="15"/>
        <v>#NAME?</v>
      </c>
      <c r="B972" s="19" t="e">
        <f t="array" aca="1" ref="B972" ca="1">_xludf.XLOOKUP(D972,#REF!,#REF!)</f>
        <v>#NAME?</v>
      </c>
      <c r="C972" s="19" t="str">
        <f t="shared" si="16"/>
        <v>3_art</v>
      </c>
      <c r="D972" s="19" t="str">
        <f t="shared" si="17"/>
        <v>Curruca melanothorax</v>
      </c>
      <c r="E972" s="19" t="str">
        <f t="shared" si="19"/>
        <v>Cyprus Warbler</v>
      </c>
      <c r="F972" s="20" t="e">
        <f t="array" aca="1" ref="F972" ca="1">IF(C972="3_art",IF(E972=_xludf.XLOOKUP(B972,#REF!,#REF!),"",_xludf.XLOOKUP(B972,#REF!,#REF!)),IF(C972="2_familj",IF(E972=_xludf.XLOOKUP(B972,#REF!,#REF!),"",_xludf.XLOOKUP(B972,#REF!,#REF!)),""))</f>
        <v>#NAME?</v>
      </c>
      <c r="G972" s="20" t="str">
        <f t="shared" si="18"/>
        <v/>
      </c>
      <c r="H972" s="20">
        <v>969</v>
      </c>
      <c r="I972" s="20">
        <v>969</v>
      </c>
      <c r="J972" s="38" t="s">
        <v>42</v>
      </c>
      <c r="K972" s="39" t="s">
        <v>2902</v>
      </c>
      <c r="L972" s="34" t="s">
        <v>2903</v>
      </c>
      <c r="M972" s="34" t="s">
        <v>2904</v>
      </c>
      <c r="N972" s="24"/>
      <c r="O972" s="25"/>
      <c r="P972" s="40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</row>
    <row r="973" spans="1:35" ht="13.5" customHeight="1">
      <c r="A973" s="19" t="e">
        <f t="shared" ca="1" si="15"/>
        <v>#NAME?</v>
      </c>
      <c r="B973" s="19" t="e">
        <f t="array" aca="1" ref="B973" ca="1">_xludf.XLOOKUP(D973,#REF!,#REF!)</f>
        <v>#NAME?</v>
      </c>
      <c r="C973" s="19" t="str">
        <f t="shared" si="16"/>
        <v>3_art</v>
      </c>
      <c r="D973" s="19" t="str">
        <f t="shared" si="17"/>
        <v>Curruca melanocephala</v>
      </c>
      <c r="E973" s="19" t="str">
        <f t="shared" si="19"/>
        <v>Sardinian Warbler</v>
      </c>
      <c r="F973" s="20" t="e">
        <f t="array" aca="1" ref="F973" ca="1">IF(C973="3_art",IF(E973=_xludf.XLOOKUP(B973,#REF!,#REF!),"",_xludf.XLOOKUP(B973,#REF!,#REF!)),IF(C973="2_familj",IF(E973=_xludf.XLOOKUP(B973,#REF!,#REF!),"",_xludf.XLOOKUP(B973,#REF!,#REF!)),""))</f>
        <v>#NAME?</v>
      </c>
      <c r="G973" s="20" t="str">
        <f t="shared" si="18"/>
        <v/>
      </c>
      <c r="H973" s="20">
        <v>970</v>
      </c>
      <c r="I973" s="20">
        <v>970</v>
      </c>
      <c r="J973" s="38" t="s">
        <v>42</v>
      </c>
      <c r="K973" s="39" t="s">
        <v>2905</v>
      </c>
      <c r="L973" s="34" t="s">
        <v>2906</v>
      </c>
      <c r="M973" s="34" t="s">
        <v>2907</v>
      </c>
      <c r="N973" s="24"/>
      <c r="O973" s="25"/>
      <c r="P973" s="40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</row>
    <row r="974" spans="1:35" ht="13.5" customHeight="1">
      <c r="A974" s="19" t="e">
        <f t="shared" ca="1" si="15"/>
        <v>#NAME?</v>
      </c>
      <c r="B974" s="19" t="e">
        <f t="array" aca="1" ref="B974" ca="1">_xludf.XLOOKUP(D974,#REF!,#REF!)</f>
        <v>#NAME?</v>
      </c>
      <c r="C974" s="19" t="str">
        <f t="shared" si="16"/>
        <v>3_art</v>
      </c>
      <c r="D974" s="19" t="str">
        <f t="shared" si="17"/>
        <v>Curruca subalpina</v>
      </c>
      <c r="E974" s="19" t="str">
        <f t="shared" si="19"/>
        <v>Moltoni’s Warbler</v>
      </c>
      <c r="F974" s="20" t="e">
        <f t="array" aca="1" ref="F974" ca="1">IF(C974="3_art",IF(E974=_xludf.XLOOKUP(B974,#REF!,#REF!),"",_xludf.XLOOKUP(B974,#REF!,#REF!)),IF(C974="2_familj",IF(E974=_xludf.XLOOKUP(B974,#REF!,#REF!),"",_xludf.XLOOKUP(B974,#REF!,#REF!)),""))</f>
        <v>#NAME?</v>
      </c>
      <c r="G974" s="20" t="str">
        <f t="shared" si="18"/>
        <v/>
      </c>
      <c r="H974" s="20">
        <v>971</v>
      </c>
      <c r="I974" s="20">
        <v>971</v>
      </c>
      <c r="J974" s="38" t="s">
        <v>42</v>
      </c>
      <c r="K974" s="39" t="s">
        <v>2908</v>
      </c>
      <c r="L974" s="48" t="s">
        <v>2909</v>
      </c>
      <c r="M974" s="34" t="s">
        <v>2910</v>
      </c>
      <c r="N974" s="24" t="s">
        <v>105</v>
      </c>
      <c r="O974" s="25"/>
      <c r="P974" s="59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</row>
    <row r="975" spans="1:35" ht="13.5" customHeight="1">
      <c r="A975" s="19" t="e">
        <f t="shared" ca="1" si="15"/>
        <v>#NAME?</v>
      </c>
      <c r="B975" s="19" t="e">
        <f t="array" aca="1" ref="B975" ca="1">_xludf.XLOOKUP(D975,#REF!,#REF!)</f>
        <v>#NAME?</v>
      </c>
      <c r="C975" s="19" t="str">
        <f t="shared" si="16"/>
        <v>3_art</v>
      </c>
      <c r="D975" s="19" t="str">
        <f t="shared" si="17"/>
        <v>Curruca iberiae</v>
      </c>
      <c r="E975" s="19" t="str">
        <f t="shared" si="19"/>
        <v>Western Subalpine Warbler</v>
      </c>
      <c r="F975" s="20" t="e">
        <f t="array" aca="1" ref="F975" ca="1">IF(C975="3_art",IF(E975=_xludf.XLOOKUP(B975,#REF!,#REF!),"",_xludf.XLOOKUP(B975,#REF!,#REF!)),IF(C975="2_familj",IF(E975=_xludf.XLOOKUP(B975,#REF!,#REF!),"",_xludf.XLOOKUP(B975,#REF!,#REF!)),""))</f>
        <v>#NAME?</v>
      </c>
      <c r="G975" s="20" t="str">
        <f t="shared" si="18"/>
        <v/>
      </c>
      <c r="H975" s="20">
        <v>972</v>
      </c>
      <c r="I975" s="20">
        <v>972</v>
      </c>
      <c r="J975" s="38" t="s">
        <v>42</v>
      </c>
      <c r="K975" s="39" t="s">
        <v>2911</v>
      </c>
      <c r="L975" s="34" t="s">
        <v>2912</v>
      </c>
      <c r="M975" s="34" t="s">
        <v>2913</v>
      </c>
      <c r="N975" s="24"/>
      <c r="O975" s="25"/>
      <c r="P975" s="40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</row>
    <row r="976" spans="1:35" ht="13.5" customHeight="1">
      <c r="A976" s="19" t="e">
        <f t="shared" ca="1" si="15"/>
        <v>#NAME?</v>
      </c>
      <c r="B976" s="19" t="e">
        <f t="array" aca="1" ref="B976" ca="1">_xludf.XLOOKUP(D976,#REF!,#REF!)</f>
        <v>#NAME?</v>
      </c>
      <c r="C976" s="19" t="str">
        <f t="shared" si="16"/>
        <v>3_art</v>
      </c>
      <c r="D976" s="19" t="str">
        <f t="shared" si="17"/>
        <v>Curruca cantillans</v>
      </c>
      <c r="E976" s="19" t="str">
        <f t="shared" si="19"/>
        <v>Eastern Subalpine Warbler</v>
      </c>
      <c r="F976" s="20" t="e">
        <f t="array" aca="1" ref="F976" ca="1">IF(C976="3_art",IF(E976=_xludf.XLOOKUP(B976,#REF!,#REF!),"",_xludf.XLOOKUP(B976,#REF!,#REF!)),IF(C976="2_familj",IF(E976=_xludf.XLOOKUP(B976,#REF!,#REF!),"",_xludf.XLOOKUP(B976,#REF!,#REF!)),""))</f>
        <v>#NAME?</v>
      </c>
      <c r="G976" s="20" t="str">
        <f t="shared" si="18"/>
        <v/>
      </c>
      <c r="H976" s="20">
        <v>973</v>
      </c>
      <c r="I976" s="20">
        <v>973</v>
      </c>
      <c r="J976" s="38" t="s">
        <v>42</v>
      </c>
      <c r="K976" s="39" t="s">
        <v>2914</v>
      </c>
      <c r="L976" s="34" t="s">
        <v>2915</v>
      </c>
      <c r="M976" s="34" t="s">
        <v>2916</v>
      </c>
      <c r="N976" s="24"/>
      <c r="O976" s="25"/>
      <c r="P976" s="40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</row>
    <row r="977" spans="1:35" ht="13.5" customHeight="1">
      <c r="A977" s="19" t="e">
        <f t="shared" ca="1" si="15"/>
        <v>#NAME?</v>
      </c>
      <c r="B977" s="19" t="e">
        <f t="array" aca="1" ref="B977" ca="1">_xludf.XLOOKUP(D977,#REF!,#REF!)</f>
        <v>#NAME?</v>
      </c>
      <c r="C977" s="19" t="str">
        <f t="shared" si="16"/>
        <v>2_familj</v>
      </c>
      <c r="D977" s="19" t="str">
        <f t="shared" si="17"/>
        <v>Paradoxornithidae</v>
      </c>
      <c r="E977" s="19" t="str">
        <f t="shared" si="19"/>
        <v>Parrotbills &amp; Allies</v>
      </c>
      <c r="F977" s="20" t="e">
        <f t="array" aca="1" ref="F977" ca="1">IF(C977="3_art",IF(E977=_xludf.XLOOKUP(B977,#REF!,#REF!),"",_xludf.XLOOKUP(B977,#REF!,#REF!)),IF(C977="2_familj",IF(E977=_xludf.XLOOKUP(B977,#REF!,#REF!),"",_xludf.XLOOKUP(B977,#REF!,#REF!)),""))</f>
        <v>#NAME?</v>
      </c>
      <c r="G977" s="20" t="str">
        <f t="shared" si="18"/>
        <v/>
      </c>
      <c r="H977" s="20">
        <v>974</v>
      </c>
      <c r="I977" s="20">
        <v>974</v>
      </c>
      <c r="J977" s="38"/>
      <c r="K977" s="56" t="s">
        <v>2917</v>
      </c>
      <c r="L977" s="30" t="s">
        <v>2918</v>
      </c>
      <c r="M977" s="30" t="s">
        <v>2919</v>
      </c>
      <c r="N977" s="24"/>
      <c r="O977" s="25"/>
      <c r="P977" s="91"/>
      <c r="Q977" s="92"/>
      <c r="R977" s="92"/>
      <c r="S977" s="92"/>
      <c r="T977" s="92"/>
      <c r="U977" s="92"/>
      <c r="V977" s="92"/>
      <c r="W977" s="92"/>
      <c r="X977" s="92"/>
      <c r="Y977" s="92"/>
      <c r="Z977" s="92"/>
      <c r="AA977" s="92"/>
      <c r="AB977" s="92"/>
      <c r="AC977" s="92"/>
      <c r="AD977" s="92"/>
      <c r="AE977" s="92"/>
      <c r="AF977" s="92"/>
      <c r="AG977" s="92"/>
      <c r="AH977" s="92"/>
      <c r="AI977" s="92"/>
    </row>
    <row r="978" spans="1:35" ht="13.5" customHeight="1">
      <c r="A978" s="19" t="e">
        <f t="shared" ca="1" si="15"/>
        <v>#NAME?</v>
      </c>
      <c r="B978" s="19" t="e">
        <f t="array" aca="1" ref="B978" ca="1">_xludf.XLOOKUP(D978,#REF!,#REF!)</f>
        <v>#NAME?</v>
      </c>
      <c r="C978" s="19" t="str">
        <f t="shared" si="16"/>
        <v>3_art</v>
      </c>
      <c r="D978" s="19" t="str">
        <f t="shared" si="17"/>
        <v>Suthora alphonsiana</v>
      </c>
      <c r="E978" s="19" t="str">
        <f t="shared" si="19"/>
        <v>Ashy-throated Parrotbill</v>
      </c>
      <c r="F978" s="20" t="e">
        <f t="array" aca="1" ref="F978" ca="1">IF(C978="3_art",IF(E978=_xludf.XLOOKUP(B978,#REF!,#REF!),"",_xludf.XLOOKUP(B978,#REF!,#REF!)),IF(C978="2_familj",IF(E978=_xludf.XLOOKUP(B978,#REF!,#REF!),"",_xludf.XLOOKUP(B978,#REF!,#REF!)),""))</f>
        <v>#NAME?</v>
      </c>
      <c r="G978" s="20" t="str">
        <f t="shared" si="18"/>
        <v/>
      </c>
      <c r="H978" s="20">
        <v>975</v>
      </c>
      <c r="I978" s="20">
        <v>975</v>
      </c>
      <c r="J978" s="38" t="s">
        <v>42</v>
      </c>
      <c r="K978" s="39" t="s">
        <v>2920</v>
      </c>
      <c r="L978" s="34" t="s">
        <v>2921</v>
      </c>
      <c r="M978" s="34" t="s">
        <v>2922</v>
      </c>
      <c r="N978" s="24" t="s">
        <v>52</v>
      </c>
      <c r="O978" s="40"/>
      <c r="P978" s="40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</row>
    <row r="979" spans="1:35" ht="13.5" customHeight="1">
      <c r="A979" s="19" t="e">
        <f t="shared" ca="1" si="15"/>
        <v>#NAME?</v>
      </c>
      <c r="B979" s="19" t="e">
        <f t="array" aca="1" ref="B979" ca="1">_xludf.XLOOKUP(D979,#REF!,#REF!)</f>
        <v>#NAME?</v>
      </c>
      <c r="C979" s="19" t="str">
        <f t="shared" si="16"/>
        <v>3_art</v>
      </c>
      <c r="D979" s="19" t="str">
        <f t="shared" si="17"/>
        <v>Suthora webbiana</v>
      </c>
      <c r="E979" s="19" t="str">
        <f t="shared" si="19"/>
        <v>Vinous-throated Parrotbill</v>
      </c>
      <c r="F979" s="20" t="e">
        <f t="array" aca="1" ref="F979" ca="1">IF(C979="3_art",IF(E979=_xludf.XLOOKUP(B979,#REF!,#REF!),"",_xludf.XLOOKUP(B979,#REF!,#REF!)),IF(C979="2_familj",IF(E979=_xludf.XLOOKUP(B979,#REF!,#REF!),"",_xludf.XLOOKUP(B979,#REF!,#REF!)),""))</f>
        <v>#NAME?</v>
      </c>
      <c r="G979" s="20" t="str">
        <f t="shared" si="18"/>
        <v/>
      </c>
      <c r="H979" s="20">
        <v>976</v>
      </c>
      <c r="I979" s="20">
        <v>976</v>
      </c>
      <c r="J979" s="38" t="s">
        <v>42</v>
      </c>
      <c r="K979" s="39" t="s">
        <v>2923</v>
      </c>
      <c r="L979" s="34" t="s">
        <v>2924</v>
      </c>
      <c r="M979" s="34" t="s">
        <v>2925</v>
      </c>
      <c r="N979" s="24" t="s">
        <v>52</v>
      </c>
      <c r="O979" s="40"/>
      <c r="P979" s="40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</row>
    <row r="980" spans="1:35" ht="13.5" customHeight="1">
      <c r="A980" s="19" t="e">
        <f t="shared" ca="1" si="15"/>
        <v>#NAME?</v>
      </c>
      <c r="B980" s="19" t="e">
        <f t="array" aca="1" ref="B980" ca="1">_xludf.XLOOKUP(D980,#REF!,#REF!)</f>
        <v>#NAME?</v>
      </c>
      <c r="C980" s="19" t="str">
        <f t="shared" si="16"/>
        <v>2_familj</v>
      </c>
      <c r="D980" s="19" t="str">
        <f t="shared" si="17"/>
        <v>Zosteropidae</v>
      </c>
      <c r="E980" s="19" t="str">
        <f t="shared" si="19"/>
        <v>White-eyes</v>
      </c>
      <c r="F980" s="20" t="e">
        <f t="array" aca="1" ref="F980" ca="1">IF(C980="3_art",IF(E980=_xludf.XLOOKUP(B980,#REF!,#REF!),"",_xludf.XLOOKUP(B980,#REF!,#REF!)),IF(C980="2_familj",IF(E980=_xludf.XLOOKUP(B980,#REF!,#REF!),"",_xludf.XLOOKUP(B980,#REF!,#REF!)),""))</f>
        <v>#NAME?</v>
      </c>
      <c r="G980" s="20" t="str">
        <f t="shared" si="18"/>
        <v/>
      </c>
      <c r="H980" s="20">
        <v>977</v>
      </c>
      <c r="I980" s="20">
        <v>977</v>
      </c>
      <c r="J980" s="38"/>
      <c r="K980" s="56" t="s">
        <v>2926</v>
      </c>
      <c r="L980" s="30" t="s">
        <v>2927</v>
      </c>
      <c r="M980" s="30" t="s">
        <v>2928</v>
      </c>
      <c r="N980" s="31"/>
      <c r="O980" s="24"/>
      <c r="P980" s="25"/>
      <c r="Q980" s="92"/>
      <c r="R980" s="92"/>
      <c r="S980" s="92"/>
      <c r="T980" s="92"/>
      <c r="U980" s="92"/>
      <c r="V980" s="92"/>
      <c r="W980" s="92"/>
      <c r="X980" s="92"/>
      <c r="Y980" s="92"/>
      <c r="Z980" s="92"/>
      <c r="AA980" s="92"/>
      <c r="AB980" s="92"/>
      <c r="AC980" s="92"/>
      <c r="AD980" s="92"/>
      <c r="AE980" s="92"/>
      <c r="AF980" s="92"/>
      <c r="AG980" s="92"/>
      <c r="AH980" s="92"/>
      <c r="AI980" s="92"/>
    </row>
    <row r="981" spans="1:35" ht="13.5" customHeight="1">
      <c r="A981" s="19" t="e">
        <f t="shared" ca="1" si="15"/>
        <v>#NAME?</v>
      </c>
      <c r="B981" s="19" t="e">
        <f t="array" aca="1" ref="B981" ca="1">_xludf.XLOOKUP(D981,#REF!,#REF!)</f>
        <v>#NAME?</v>
      </c>
      <c r="C981" s="19" t="str">
        <f t="shared" si="16"/>
        <v>3_art</v>
      </c>
      <c r="D981" s="19" t="str">
        <f t="shared" si="17"/>
        <v>Zosterops palpebrosus</v>
      </c>
      <c r="E981" s="19" t="str">
        <f t="shared" si="19"/>
        <v>Indian White-eye</v>
      </c>
      <c r="F981" s="20" t="e">
        <f t="array" aca="1" ref="F981" ca="1">IF(C981="3_art",IF(E981=_xludf.XLOOKUP(B981,#REF!,#REF!),"",_xludf.XLOOKUP(B981,#REF!,#REF!)),IF(C981="2_familj",IF(E981=_xludf.XLOOKUP(B981,#REF!,#REF!),"",_xludf.XLOOKUP(B981,#REF!,#REF!)),""))</f>
        <v>#NAME?</v>
      </c>
      <c r="G981" s="20" t="str">
        <f t="shared" si="18"/>
        <v/>
      </c>
      <c r="H981" s="20">
        <v>978</v>
      </c>
      <c r="I981" s="20">
        <v>978</v>
      </c>
      <c r="J981" s="38" t="s">
        <v>42</v>
      </c>
      <c r="K981" s="39" t="s">
        <v>2929</v>
      </c>
      <c r="L981" s="34" t="s">
        <v>2930</v>
      </c>
      <c r="M981" s="34" t="s">
        <v>2931</v>
      </c>
      <c r="N981" s="24"/>
      <c r="O981" s="24"/>
      <c r="P981" s="25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</row>
    <row r="982" spans="1:35" ht="13.5" customHeight="1">
      <c r="A982" s="19" t="e">
        <f t="shared" ca="1" si="15"/>
        <v>#NAME?</v>
      </c>
      <c r="B982" s="19" t="e">
        <f t="array" aca="1" ref="B982" ca="1">_xludf.XLOOKUP(D982,#REF!,#REF!)</f>
        <v>#NAME?</v>
      </c>
      <c r="C982" s="19" t="str">
        <f t="shared" si="16"/>
        <v>3_art</v>
      </c>
      <c r="D982" s="19" t="str">
        <f t="shared" si="17"/>
        <v>Zosterops abyssinicus</v>
      </c>
      <c r="E982" s="19" t="str">
        <f t="shared" si="19"/>
        <v>Abyssinian White-eye</v>
      </c>
      <c r="F982" s="20" t="e">
        <f t="array" aca="1" ref="F982" ca="1">IF(C982="3_art",IF(E982=_xludf.XLOOKUP(B982,#REF!,#REF!),"",_xludf.XLOOKUP(B982,#REF!,#REF!)),IF(C982="2_familj",IF(E982=_xludf.XLOOKUP(B982,#REF!,#REF!),"",_xludf.XLOOKUP(B982,#REF!,#REF!)),""))</f>
        <v>#NAME?</v>
      </c>
      <c r="G982" s="20" t="str">
        <f t="shared" si="18"/>
        <v/>
      </c>
      <c r="H982" s="20">
        <v>979</v>
      </c>
      <c r="I982" s="20">
        <v>979</v>
      </c>
      <c r="J982" s="38" t="s">
        <v>42</v>
      </c>
      <c r="K982" s="39" t="s">
        <v>2932</v>
      </c>
      <c r="L982" s="35" t="s">
        <v>2933</v>
      </c>
      <c r="M982" s="34" t="s">
        <v>2934</v>
      </c>
      <c r="N982" s="24"/>
      <c r="O982" s="24"/>
      <c r="P982" s="25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</row>
    <row r="983" spans="1:35" ht="13.5" customHeight="1">
      <c r="A983" s="19" t="e">
        <f t="shared" ca="1" si="15"/>
        <v>#NAME?</v>
      </c>
      <c r="B983" s="19" t="e">
        <f t="array" aca="1" ref="B983" ca="1">_xludf.XLOOKUP(D983,#REF!,#REF!)</f>
        <v>#NAME?</v>
      </c>
      <c r="C983" s="19" t="str">
        <f t="shared" si="16"/>
        <v>2_familj</v>
      </c>
      <c r="D983" s="19" t="str">
        <f t="shared" si="17"/>
        <v>Leiothrichidae</v>
      </c>
      <c r="E983" s="19" t="str">
        <f t="shared" si="19"/>
        <v>Laughingthrushes &amp; Allies</v>
      </c>
      <c r="F983" s="20" t="e">
        <f t="array" aca="1" ref="F983" ca="1">IF(C983="3_art",IF(E983=_xludf.XLOOKUP(B983,#REF!,#REF!),"",_xludf.XLOOKUP(B983,#REF!,#REF!)),IF(C983="2_familj",IF(E983=_xludf.XLOOKUP(B983,#REF!,#REF!),"",_xludf.XLOOKUP(B983,#REF!,#REF!)),""))</f>
        <v>#NAME?</v>
      </c>
      <c r="G983" s="20" t="str">
        <f t="shared" si="18"/>
        <v/>
      </c>
      <c r="H983" s="20">
        <v>980</v>
      </c>
      <c r="I983" s="20">
        <v>980</v>
      </c>
      <c r="J983" s="38"/>
      <c r="K983" s="56" t="s">
        <v>2935</v>
      </c>
      <c r="L983" s="30" t="s">
        <v>2936</v>
      </c>
      <c r="M983" s="30" t="s">
        <v>2937</v>
      </c>
      <c r="N983" s="31"/>
      <c r="O983" s="24"/>
      <c r="P983" s="25"/>
      <c r="Q983" s="92"/>
      <c r="R983" s="92"/>
      <c r="S983" s="92"/>
      <c r="T983" s="92"/>
      <c r="U983" s="92"/>
      <c r="V983" s="92"/>
      <c r="W983" s="92"/>
      <c r="X983" s="92"/>
      <c r="Y983" s="92"/>
      <c r="Z983" s="92"/>
      <c r="AA983" s="92"/>
      <c r="AB983" s="92"/>
      <c r="AC983" s="92"/>
      <c r="AD983" s="92"/>
      <c r="AE983" s="92"/>
      <c r="AF983" s="92"/>
      <c r="AG983" s="92"/>
      <c r="AH983" s="92"/>
      <c r="AI983" s="92"/>
    </row>
    <row r="984" spans="1:35" ht="13.5" customHeight="1">
      <c r="A984" s="19" t="e">
        <f t="shared" ca="1" si="15"/>
        <v>#NAME?</v>
      </c>
      <c r="B984" s="19" t="e">
        <f t="array" aca="1" ref="B984" ca="1">_xludf.XLOOKUP(D984,#REF!,#REF!)</f>
        <v>#NAME?</v>
      </c>
      <c r="C984" s="19" t="str">
        <f t="shared" si="16"/>
        <v>3_art</v>
      </c>
      <c r="D984" s="19" t="str">
        <f t="shared" si="17"/>
        <v>Leiothrix lutea</v>
      </c>
      <c r="E984" s="19" t="str">
        <f t="shared" si="19"/>
        <v>Red-billed Leiothrix</v>
      </c>
      <c r="F984" s="20" t="e">
        <f t="array" aca="1" ref="F984" ca="1">IF(C984="3_art",IF(E984=_xludf.XLOOKUP(B984,#REF!,#REF!),"",_xludf.XLOOKUP(B984,#REF!,#REF!)),IF(C984="2_familj",IF(E984=_xludf.XLOOKUP(B984,#REF!,#REF!),"",_xludf.XLOOKUP(B984,#REF!,#REF!)),""))</f>
        <v>#NAME?</v>
      </c>
      <c r="G984" s="20" t="str">
        <f t="shared" si="18"/>
        <v/>
      </c>
      <c r="H984" s="20">
        <v>981</v>
      </c>
      <c r="I984" s="20">
        <v>981</v>
      </c>
      <c r="J984" s="38" t="s">
        <v>42</v>
      </c>
      <c r="K984" s="44" t="s">
        <v>2938</v>
      </c>
      <c r="L984" s="35" t="s">
        <v>2939</v>
      </c>
      <c r="M984" s="34" t="s">
        <v>2940</v>
      </c>
      <c r="N984" s="24" t="s">
        <v>52</v>
      </c>
      <c r="O984" s="25"/>
      <c r="P984" s="40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</row>
    <row r="985" spans="1:35" ht="13.5" customHeight="1">
      <c r="A985" s="19" t="e">
        <f t="shared" ca="1" si="15"/>
        <v>#NAME?</v>
      </c>
      <c r="B985" s="19" t="e">
        <f t="array" aca="1" ref="B985" ca="1">_xludf.XLOOKUP(D985,#REF!,#REF!)</f>
        <v>#NAME?</v>
      </c>
      <c r="C985" s="19" t="str">
        <f t="shared" si="16"/>
        <v>3_art</v>
      </c>
      <c r="D985" s="19" t="str">
        <f t="shared" si="17"/>
        <v>Argya altirostris</v>
      </c>
      <c r="E985" s="19" t="str">
        <f t="shared" si="19"/>
        <v>Iraq Babbler</v>
      </c>
      <c r="F985" s="20" t="e">
        <f t="array" aca="1" ref="F985" ca="1">IF(C985="3_art",IF(E985=_xludf.XLOOKUP(B985,#REF!,#REF!),"",_xludf.XLOOKUP(B985,#REF!,#REF!)),IF(C985="2_familj",IF(E985=_xludf.XLOOKUP(B985,#REF!,#REF!),"",_xludf.XLOOKUP(B985,#REF!,#REF!)),""))</f>
        <v>#NAME?</v>
      </c>
      <c r="G985" s="20" t="str">
        <f t="shared" si="18"/>
        <v/>
      </c>
      <c r="H985" s="20">
        <v>982</v>
      </c>
      <c r="I985" s="20">
        <v>982</v>
      </c>
      <c r="J985" s="38" t="s">
        <v>42</v>
      </c>
      <c r="K985" s="39" t="s">
        <v>2941</v>
      </c>
      <c r="L985" s="34" t="s">
        <v>2942</v>
      </c>
      <c r="M985" s="34" t="s">
        <v>2943</v>
      </c>
      <c r="N985" s="24" t="s">
        <v>310</v>
      </c>
      <c r="O985" s="25"/>
      <c r="P985" s="40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  <c r="AH985" s="57"/>
      <c r="AI985" s="57"/>
    </row>
    <row r="986" spans="1:35" ht="13.5" customHeight="1">
      <c r="A986" s="19" t="e">
        <f t="shared" ca="1" si="15"/>
        <v>#NAME?</v>
      </c>
      <c r="B986" s="19" t="e">
        <f t="array" aca="1" ref="B986" ca="1">_xludf.XLOOKUP(D986,#REF!,#REF!)</f>
        <v>#NAME?</v>
      </c>
      <c r="C986" s="19" t="str">
        <f t="shared" si="16"/>
        <v>3_art</v>
      </c>
      <c r="D986" s="19" t="str">
        <f t="shared" si="17"/>
        <v>Argya huttoni</v>
      </c>
      <c r="E986" s="19" t="str">
        <f t="shared" si="19"/>
        <v>Afghan Babbler</v>
      </c>
      <c r="F986" s="20" t="e">
        <f t="array" aca="1" ref="F986" ca="1">IF(C986="3_art",IF(E986=_xludf.XLOOKUP(B986,#REF!,#REF!),"",_xludf.XLOOKUP(B986,#REF!,#REF!)),IF(C986="2_familj",IF(E986=_xludf.XLOOKUP(B986,#REF!,#REF!),"",_xludf.XLOOKUP(B986,#REF!,#REF!)),""))</f>
        <v>#NAME?</v>
      </c>
      <c r="G986" s="20" t="str">
        <f t="shared" si="18"/>
        <v/>
      </c>
      <c r="H986" s="20">
        <v>983</v>
      </c>
      <c r="I986" s="20">
        <v>983</v>
      </c>
      <c r="J986" s="38" t="s">
        <v>42</v>
      </c>
      <c r="K986" s="65" t="s">
        <v>2944</v>
      </c>
      <c r="L986" s="35" t="s">
        <v>2945</v>
      </c>
      <c r="M986" s="35" t="s">
        <v>2946</v>
      </c>
      <c r="N986" s="24"/>
      <c r="O986" s="25"/>
      <c r="P986" s="40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  <c r="AH986" s="57"/>
      <c r="AI986" s="57"/>
    </row>
    <row r="987" spans="1:35" ht="13.5" customHeight="1">
      <c r="A987" s="19" t="e">
        <f t="shared" ca="1" si="15"/>
        <v>#NAME?</v>
      </c>
      <c r="B987" s="19" t="e">
        <f t="array" aca="1" ref="B987" ca="1">_xludf.XLOOKUP(D987,#REF!,#REF!)</f>
        <v>#NAME?</v>
      </c>
      <c r="C987" s="19" t="str">
        <f t="shared" si="16"/>
        <v>3_art</v>
      </c>
      <c r="D987" s="19" t="str">
        <f t="shared" si="17"/>
        <v>Argya squamiceps</v>
      </c>
      <c r="E987" s="19" t="str">
        <f t="shared" si="19"/>
        <v>Arabian Babbler</v>
      </c>
      <c r="F987" s="20" t="e">
        <f t="array" aca="1" ref="F987" ca="1">IF(C987="3_art",IF(E987=_xludf.XLOOKUP(B987,#REF!,#REF!),"",_xludf.XLOOKUP(B987,#REF!,#REF!)),IF(C987="2_familj",IF(E987=_xludf.XLOOKUP(B987,#REF!,#REF!),"",_xludf.XLOOKUP(B987,#REF!,#REF!)),""))</f>
        <v>#NAME?</v>
      </c>
      <c r="G987" s="20" t="str">
        <f t="shared" si="18"/>
        <v/>
      </c>
      <c r="H987" s="20">
        <v>984</v>
      </c>
      <c r="I987" s="20">
        <v>984</v>
      </c>
      <c r="J987" s="38" t="s">
        <v>42</v>
      </c>
      <c r="K987" s="39" t="s">
        <v>2947</v>
      </c>
      <c r="L987" s="34" t="s">
        <v>2948</v>
      </c>
      <c r="M987" s="34" t="s">
        <v>2949</v>
      </c>
      <c r="N987" s="24" t="s">
        <v>310</v>
      </c>
      <c r="O987" s="25"/>
      <c r="P987" s="40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  <c r="AH987" s="57"/>
      <c r="AI987" s="57"/>
    </row>
    <row r="988" spans="1:35" ht="13.5" customHeight="1">
      <c r="A988" s="19" t="e">
        <f t="shared" ca="1" si="15"/>
        <v>#NAME?</v>
      </c>
      <c r="B988" s="19" t="e">
        <f t="array" aca="1" ref="B988" ca="1">_xludf.XLOOKUP(D988,#REF!,#REF!)</f>
        <v>#NAME?</v>
      </c>
      <c r="C988" s="19" t="str">
        <f t="shared" si="16"/>
        <v>3_art</v>
      </c>
      <c r="D988" s="19" t="str">
        <f t="shared" si="17"/>
        <v>Argya fulva</v>
      </c>
      <c r="E988" s="19" t="str">
        <f t="shared" si="19"/>
        <v>Fulvous Babbler</v>
      </c>
      <c r="F988" s="20" t="e">
        <f t="array" aca="1" ref="F988" ca="1">IF(C988="3_art",IF(E988=_xludf.XLOOKUP(B988,#REF!,#REF!),"",_xludf.XLOOKUP(B988,#REF!,#REF!)),IF(C988="2_familj",IF(E988=_xludf.XLOOKUP(B988,#REF!,#REF!),"",_xludf.XLOOKUP(B988,#REF!,#REF!)),""))</f>
        <v>#NAME?</v>
      </c>
      <c r="G988" s="20" t="str">
        <f t="shared" si="18"/>
        <v/>
      </c>
      <c r="H988" s="20">
        <v>985</v>
      </c>
      <c r="I988" s="20">
        <v>985</v>
      </c>
      <c r="J988" s="38" t="s">
        <v>42</v>
      </c>
      <c r="K988" s="39" t="s">
        <v>2950</v>
      </c>
      <c r="L988" s="34" t="s">
        <v>2951</v>
      </c>
      <c r="M988" s="34" t="s">
        <v>2952</v>
      </c>
      <c r="N988" s="24"/>
      <c r="O988" s="25"/>
      <c r="P988" s="40"/>
      <c r="Q988" s="57"/>
      <c r="R988" s="5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  <c r="AH988" s="57"/>
      <c r="AI988" s="57"/>
    </row>
    <row r="989" spans="1:35" ht="13.5" customHeight="1">
      <c r="A989" s="19" t="e">
        <f t="shared" ca="1" si="15"/>
        <v>#NAME?</v>
      </c>
      <c r="B989" s="19" t="e">
        <f t="array" aca="1" ref="B989" ca="1">_xludf.XLOOKUP(D989,#REF!,#REF!)</f>
        <v>#NAME?</v>
      </c>
      <c r="C989" s="19" t="str">
        <f t="shared" si="16"/>
        <v>2_familj</v>
      </c>
      <c r="D989" s="19" t="str">
        <f t="shared" si="17"/>
        <v>Bombycillidae</v>
      </c>
      <c r="E989" s="19" t="str">
        <f t="shared" si="19"/>
        <v>Waxwings</v>
      </c>
      <c r="F989" s="20" t="e">
        <f t="array" aca="1" ref="F989" ca="1">IF(C989="3_art",IF(E989=_xludf.XLOOKUP(B989,#REF!,#REF!),"",_xludf.XLOOKUP(B989,#REF!,#REF!)),IF(C989="2_familj",IF(E989=_xludf.XLOOKUP(B989,#REF!,#REF!),"",_xludf.XLOOKUP(B989,#REF!,#REF!)),""))</f>
        <v>#NAME?</v>
      </c>
      <c r="G989" s="20" t="str">
        <f t="shared" si="18"/>
        <v/>
      </c>
      <c r="H989" s="20">
        <v>986</v>
      </c>
      <c r="I989" s="20">
        <v>986</v>
      </c>
      <c r="J989" s="38"/>
      <c r="K989" s="56" t="s">
        <v>2953</v>
      </c>
      <c r="L989" s="30" t="s">
        <v>2954</v>
      </c>
      <c r="M989" s="30" t="s">
        <v>2955</v>
      </c>
      <c r="N989" s="24"/>
      <c r="O989" s="25"/>
      <c r="P989" s="91"/>
      <c r="Q989" s="92"/>
      <c r="R989" s="92"/>
      <c r="S989" s="92"/>
      <c r="T989" s="92"/>
      <c r="U989" s="92"/>
      <c r="V989" s="92"/>
      <c r="W989" s="92"/>
      <c r="X989" s="92"/>
      <c r="Y989" s="92"/>
      <c r="Z989" s="92"/>
      <c r="AA989" s="92"/>
      <c r="AB989" s="92"/>
      <c r="AC989" s="92"/>
      <c r="AD989" s="92"/>
      <c r="AE989" s="92"/>
      <c r="AF989" s="92"/>
      <c r="AG989" s="92"/>
      <c r="AH989" s="92"/>
      <c r="AI989" s="92"/>
    </row>
    <row r="990" spans="1:35" ht="13.5" customHeight="1">
      <c r="A990" s="19" t="e">
        <f t="shared" ca="1" si="15"/>
        <v>#NAME?</v>
      </c>
      <c r="B990" s="19" t="e">
        <f t="array" aca="1" ref="B990" ca="1">_xludf.XLOOKUP(D990,#REF!,#REF!)</f>
        <v>#NAME?</v>
      </c>
      <c r="C990" s="19" t="str">
        <f t="shared" si="16"/>
        <v>3_art</v>
      </c>
      <c r="D990" s="19" t="str">
        <f t="shared" si="17"/>
        <v>Bombycilla cedrorum</v>
      </c>
      <c r="E990" s="19" t="str">
        <f t="shared" si="19"/>
        <v>Cedar Waxwing</v>
      </c>
      <c r="F990" s="20" t="e">
        <f t="array" aca="1" ref="F990" ca="1">IF(C990="3_art",IF(E990=_xludf.XLOOKUP(B990,#REF!,#REF!),"",_xludf.XLOOKUP(B990,#REF!,#REF!)),IF(C990="2_familj",IF(E990=_xludf.XLOOKUP(B990,#REF!,#REF!),"",_xludf.XLOOKUP(B990,#REF!,#REF!)),""))</f>
        <v>#NAME?</v>
      </c>
      <c r="G990" s="20" t="str">
        <f t="shared" si="18"/>
        <v/>
      </c>
      <c r="H990" s="20">
        <v>987</v>
      </c>
      <c r="I990" s="20">
        <v>987</v>
      </c>
      <c r="J990" s="38" t="s">
        <v>32</v>
      </c>
      <c r="K990" s="39" t="s">
        <v>2956</v>
      </c>
      <c r="L990" s="34" t="s">
        <v>2957</v>
      </c>
      <c r="M990" s="34" t="s">
        <v>2958</v>
      </c>
      <c r="N990" s="24"/>
      <c r="O990" s="25"/>
      <c r="P990" s="40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/>
      <c r="AG990" s="57"/>
      <c r="AH990" s="57"/>
      <c r="AI990" s="57"/>
    </row>
    <row r="991" spans="1:35" ht="13.5" customHeight="1">
      <c r="A991" s="19" t="e">
        <f t="shared" ca="1" si="15"/>
        <v>#NAME?</v>
      </c>
      <c r="B991" s="19" t="e">
        <f t="array" aca="1" ref="B991" ca="1">_xludf.XLOOKUP(D991,#REF!,#REF!)</f>
        <v>#NAME?</v>
      </c>
      <c r="C991" s="19" t="str">
        <f t="shared" si="16"/>
        <v>3_art</v>
      </c>
      <c r="D991" s="19" t="str">
        <f t="shared" si="17"/>
        <v>Bombycilla garrulus</v>
      </c>
      <c r="E991" s="19" t="str">
        <f t="shared" si="19"/>
        <v>Bohemian Waxwing</v>
      </c>
      <c r="F991" s="20" t="e">
        <f t="array" aca="1" ref="F991" ca="1">IF(C991="3_art",IF(E991=_xludf.XLOOKUP(B991,#REF!,#REF!),"",_xludf.XLOOKUP(B991,#REF!,#REF!)),IF(C991="2_familj",IF(E991=_xludf.XLOOKUP(B991,#REF!,#REF!),"",_xludf.XLOOKUP(B991,#REF!,#REF!)),""))</f>
        <v>#NAME?</v>
      </c>
      <c r="G991" s="20" t="str">
        <f t="shared" si="18"/>
        <v/>
      </c>
      <c r="H991" s="20">
        <v>988</v>
      </c>
      <c r="I991" s="20">
        <v>988</v>
      </c>
      <c r="J991" s="38" t="s">
        <v>42</v>
      </c>
      <c r="K991" s="39" t="s">
        <v>2959</v>
      </c>
      <c r="L991" s="34" t="s">
        <v>2960</v>
      </c>
      <c r="M991" s="34" t="s">
        <v>2961</v>
      </c>
      <c r="N991" s="24"/>
      <c r="O991" s="25"/>
      <c r="P991" s="40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  <c r="AH991" s="57"/>
      <c r="AI991" s="57"/>
    </row>
    <row r="992" spans="1:35" ht="13.5" customHeight="1">
      <c r="A992" s="19" t="e">
        <f t="shared" ca="1" si="15"/>
        <v>#NAME?</v>
      </c>
      <c r="B992" s="19" t="e">
        <f t="array" aca="1" ref="B992" ca="1">_xludf.XLOOKUP(D992,#REF!,#REF!)</f>
        <v>#NAME?</v>
      </c>
      <c r="C992" s="19" t="str">
        <f t="shared" si="16"/>
        <v>2_familj</v>
      </c>
      <c r="D992" s="19" t="str">
        <f t="shared" si="17"/>
        <v>Hypocoliidae</v>
      </c>
      <c r="E992" s="19" t="str">
        <f t="shared" si="19"/>
        <v>Hypocolius</v>
      </c>
      <c r="F992" s="20" t="e">
        <f t="array" aca="1" ref="F992" ca="1">IF(C992="3_art",IF(E992=_xludf.XLOOKUP(B992,#REF!,#REF!),"",_xludf.XLOOKUP(B992,#REF!,#REF!)),IF(C992="2_familj",IF(E992=_xludf.XLOOKUP(B992,#REF!,#REF!),"",_xludf.XLOOKUP(B992,#REF!,#REF!)),""))</f>
        <v>#NAME?</v>
      </c>
      <c r="G992" s="20" t="str">
        <f t="shared" si="18"/>
        <v/>
      </c>
      <c r="H992" s="20">
        <v>989</v>
      </c>
      <c r="I992" s="20">
        <v>989</v>
      </c>
      <c r="J992" s="38"/>
      <c r="K992" s="56" t="s">
        <v>2962</v>
      </c>
      <c r="L992" s="30" t="s">
        <v>2963</v>
      </c>
      <c r="M992" s="30" t="s">
        <v>2964</v>
      </c>
      <c r="N992" s="24"/>
      <c r="O992" s="25"/>
      <c r="P992" s="91"/>
      <c r="Q992" s="92"/>
      <c r="R992" s="92"/>
      <c r="S992" s="92"/>
      <c r="T992" s="92"/>
      <c r="U992" s="92"/>
      <c r="V992" s="92"/>
      <c r="W992" s="92"/>
      <c r="X992" s="92"/>
      <c r="Y992" s="92"/>
      <c r="Z992" s="92"/>
      <c r="AA992" s="92"/>
      <c r="AB992" s="92"/>
      <c r="AC992" s="92"/>
      <c r="AD992" s="92"/>
      <c r="AE992" s="92"/>
      <c r="AF992" s="92"/>
      <c r="AG992" s="92"/>
      <c r="AH992" s="92"/>
      <c r="AI992" s="92"/>
    </row>
    <row r="993" spans="1:35" ht="13.5" customHeight="1">
      <c r="A993" s="19" t="e">
        <f t="shared" ca="1" si="15"/>
        <v>#NAME?</v>
      </c>
      <c r="B993" s="19" t="e">
        <f t="array" aca="1" ref="B993" ca="1">_xludf.XLOOKUP(D993,#REF!,#REF!)</f>
        <v>#NAME?</v>
      </c>
      <c r="C993" s="19" t="str">
        <f t="shared" si="16"/>
        <v>3_art</v>
      </c>
      <c r="D993" s="19" t="str">
        <f t="shared" si="17"/>
        <v>Hypocolius ampelinus</v>
      </c>
      <c r="E993" s="19" t="str">
        <f t="shared" si="19"/>
        <v>Grey Hypocolius</v>
      </c>
      <c r="F993" s="20" t="e">
        <f t="array" aca="1" ref="F993" ca="1">IF(C993="3_art",IF(E993=_xludf.XLOOKUP(B993,#REF!,#REF!),"",_xludf.XLOOKUP(B993,#REF!,#REF!)),IF(C993="2_familj",IF(E993=_xludf.XLOOKUP(B993,#REF!,#REF!),"",_xludf.XLOOKUP(B993,#REF!,#REF!)),""))</f>
        <v>#NAME?</v>
      </c>
      <c r="G993" s="20" t="str">
        <f t="shared" si="18"/>
        <v/>
      </c>
      <c r="H993" s="20">
        <v>990</v>
      </c>
      <c r="I993" s="20">
        <v>990</v>
      </c>
      <c r="J993" s="38" t="s">
        <v>42</v>
      </c>
      <c r="K993" s="44" t="s">
        <v>2965</v>
      </c>
      <c r="L993" s="34" t="s">
        <v>2966</v>
      </c>
      <c r="M993" s="34" t="s">
        <v>2967</v>
      </c>
      <c r="N993" s="24"/>
      <c r="O993" s="25"/>
      <c r="P993" s="40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  <c r="AH993" s="57"/>
      <c r="AI993" s="57"/>
    </row>
    <row r="994" spans="1:35" ht="13.5" customHeight="1">
      <c r="A994" s="19" t="e">
        <f t="shared" ca="1" si="15"/>
        <v>#NAME?</v>
      </c>
      <c r="B994" s="19" t="e">
        <f t="array" aca="1" ref="B994" ca="1">_xludf.XLOOKUP(D994,#REF!,#REF!)</f>
        <v>#NAME?</v>
      </c>
      <c r="C994" s="19" t="str">
        <f t="shared" si="16"/>
        <v>2_familj</v>
      </c>
      <c r="D994" s="19" t="str">
        <f t="shared" si="17"/>
        <v>Regulidae</v>
      </c>
      <c r="E994" s="19" t="str">
        <f t="shared" si="19"/>
        <v>Goldcrests, Kinglets</v>
      </c>
      <c r="F994" s="20" t="e">
        <f t="array" aca="1" ref="F994" ca="1">IF(C994="3_art",IF(E994=_xludf.XLOOKUP(B994,#REF!,#REF!),"",_xludf.XLOOKUP(B994,#REF!,#REF!)),IF(C994="2_familj",IF(E994=_xludf.XLOOKUP(B994,#REF!,#REF!),"",_xludf.XLOOKUP(B994,#REF!,#REF!)),""))</f>
        <v>#NAME?</v>
      </c>
      <c r="G994" s="20" t="str">
        <f t="shared" si="18"/>
        <v/>
      </c>
      <c r="H994" s="20">
        <v>991</v>
      </c>
      <c r="I994" s="20">
        <v>991</v>
      </c>
      <c r="J994" s="38"/>
      <c r="K994" s="56" t="s">
        <v>2968</v>
      </c>
      <c r="L994" s="30" t="s">
        <v>2969</v>
      </c>
      <c r="M994" s="30" t="s">
        <v>2970</v>
      </c>
      <c r="N994" s="24"/>
      <c r="O994" s="25"/>
      <c r="P994" s="91"/>
      <c r="Q994" s="92"/>
      <c r="R994" s="92"/>
      <c r="S994" s="92"/>
      <c r="T994" s="92"/>
      <c r="U994" s="92"/>
      <c r="V994" s="92"/>
      <c r="W994" s="92"/>
      <c r="X994" s="92"/>
      <c r="Y994" s="92"/>
      <c r="Z994" s="92"/>
      <c r="AA994" s="92"/>
      <c r="AB994" s="92"/>
      <c r="AC994" s="92"/>
      <c r="AD994" s="92"/>
      <c r="AE994" s="92"/>
      <c r="AF994" s="92"/>
      <c r="AG994" s="92"/>
      <c r="AH994" s="92"/>
      <c r="AI994" s="92"/>
    </row>
    <row r="995" spans="1:35" ht="13.5" customHeight="1">
      <c r="A995" s="19" t="e">
        <f t="shared" ca="1" si="15"/>
        <v>#NAME?</v>
      </c>
      <c r="B995" s="19" t="e">
        <f t="array" aca="1" ref="B995" ca="1">_xludf.XLOOKUP(D995,#REF!,#REF!)</f>
        <v>#NAME?</v>
      </c>
      <c r="C995" s="19" t="str">
        <f t="shared" si="16"/>
        <v>3_art</v>
      </c>
      <c r="D995" s="19" t="str">
        <f t="shared" si="17"/>
        <v>Corthylio calendula</v>
      </c>
      <c r="E995" s="19" t="str">
        <f t="shared" si="19"/>
        <v>Ruby-crowned Kinglet</v>
      </c>
      <c r="F995" s="20" t="e">
        <f t="array" aca="1" ref="F995" ca="1">IF(C995="3_art",IF(E995=_xludf.XLOOKUP(B995,#REF!,#REF!),"",_xludf.XLOOKUP(B995,#REF!,#REF!)),IF(C995="2_familj",IF(E995=_xludf.XLOOKUP(B995,#REF!,#REF!),"",_xludf.XLOOKUP(B995,#REF!,#REF!)),""))</f>
        <v>#NAME?</v>
      </c>
      <c r="G995" s="20" t="str">
        <f t="shared" si="18"/>
        <v/>
      </c>
      <c r="H995" s="20">
        <v>992</v>
      </c>
      <c r="I995" s="20">
        <v>992</v>
      </c>
      <c r="J995" s="38" t="s">
        <v>32</v>
      </c>
      <c r="K995" s="44" t="s">
        <v>2971</v>
      </c>
      <c r="L995" s="34" t="s">
        <v>2972</v>
      </c>
      <c r="M995" s="34" t="s">
        <v>2973</v>
      </c>
      <c r="N995" s="24"/>
      <c r="O995" s="25"/>
      <c r="P995" s="91"/>
      <c r="Q995" s="92"/>
      <c r="R995" s="92"/>
      <c r="S995" s="92"/>
      <c r="T995" s="92"/>
      <c r="U995" s="92"/>
      <c r="V995" s="92"/>
      <c r="W995" s="92"/>
      <c r="X995" s="92"/>
      <c r="Y995" s="92"/>
      <c r="Z995" s="92"/>
      <c r="AA995" s="92"/>
      <c r="AB995" s="92"/>
      <c r="AC995" s="92"/>
      <c r="AD995" s="92"/>
      <c r="AE995" s="92"/>
      <c r="AF995" s="92"/>
      <c r="AG995" s="92"/>
      <c r="AH995" s="92"/>
      <c r="AI995" s="92"/>
    </row>
    <row r="996" spans="1:35" ht="13.5" customHeight="1">
      <c r="A996" s="96" t="e">
        <f t="shared" ca="1" si="15"/>
        <v>#NAME?</v>
      </c>
      <c r="B996" s="96" t="e">
        <f t="array" aca="1" ref="B996" ca="1">_xludf.XLOOKUP(D996,#REF!,#REF!)</f>
        <v>#NAME?</v>
      </c>
      <c r="C996" s="96" t="str">
        <f t="shared" si="16"/>
        <v>3_art</v>
      </c>
      <c r="D996" s="96" t="str">
        <f t="shared" si="17"/>
        <v>Regulus madeirensis</v>
      </c>
      <c r="E996" s="96" t="str">
        <f t="shared" si="19"/>
        <v>Madeira Firecrest</v>
      </c>
      <c r="F996" s="97" t="e">
        <f t="array" aca="1" ref="F996" ca="1">IF(C996="3_art",IF(E996=_xludf.XLOOKUP(B996,#REF!,#REF!),"",_xludf.XLOOKUP(B996,#REF!,#REF!)),IF(C996="2_familj",IF(E996=_xludf.XLOOKUP(B996,#REF!,#REF!),"",_xludf.XLOOKUP(B996,#REF!,#REF!)),""))</f>
        <v>#NAME?</v>
      </c>
      <c r="G996" s="97" t="str">
        <f t="shared" si="18"/>
        <v/>
      </c>
      <c r="H996" s="97">
        <v>993</v>
      </c>
      <c r="I996" s="97">
        <v>993</v>
      </c>
      <c r="J996" s="98" t="s">
        <v>42</v>
      </c>
      <c r="K996" s="39" t="s">
        <v>2974</v>
      </c>
      <c r="L996" s="34" t="s">
        <v>2975</v>
      </c>
      <c r="M996" s="34" t="s">
        <v>2976</v>
      </c>
      <c r="N996" s="24" t="s">
        <v>310</v>
      </c>
      <c r="O996" s="25"/>
      <c r="P996" s="91"/>
      <c r="Q996" s="92"/>
      <c r="R996" s="92"/>
      <c r="S996" s="92"/>
      <c r="T996" s="92"/>
      <c r="U996" s="92"/>
      <c r="V996" s="92"/>
      <c r="W996" s="92"/>
      <c r="X996" s="92"/>
      <c r="Y996" s="92"/>
      <c r="Z996" s="92"/>
      <c r="AA996" s="92"/>
      <c r="AB996" s="92"/>
      <c r="AC996" s="92"/>
      <c r="AD996" s="92"/>
      <c r="AE996" s="92"/>
      <c r="AF996" s="92"/>
      <c r="AG996" s="92"/>
      <c r="AH996" s="92"/>
      <c r="AI996" s="92"/>
    </row>
    <row r="997" spans="1:35" ht="13.5" customHeight="1">
      <c r="A997" s="96" t="e">
        <f t="shared" ca="1" si="15"/>
        <v>#NAME?</v>
      </c>
      <c r="B997" s="96" t="e">
        <f t="array" aca="1" ref="B997" ca="1">_xludf.XLOOKUP(D997,#REF!,#REF!)</f>
        <v>#NAME?</v>
      </c>
      <c r="C997" s="96" t="str">
        <f t="shared" si="16"/>
        <v>3_art</v>
      </c>
      <c r="D997" s="96" t="str">
        <f t="shared" si="17"/>
        <v>Regulus ignicapilla</v>
      </c>
      <c r="E997" s="96" t="str">
        <f t="shared" si="19"/>
        <v>Common Firecrest</v>
      </c>
      <c r="F997" s="97" t="e">
        <f t="array" aca="1" ref="F997" ca="1">IF(C997="3_art",IF(E997=_xludf.XLOOKUP(B997,#REF!,#REF!),"",_xludf.XLOOKUP(B997,#REF!,#REF!)),IF(C997="2_familj",IF(E997=_xludf.XLOOKUP(B997,#REF!,#REF!),"",_xludf.XLOOKUP(B997,#REF!,#REF!)),""))</f>
        <v>#NAME?</v>
      </c>
      <c r="G997" s="97" t="str">
        <f t="shared" si="18"/>
        <v/>
      </c>
      <c r="H997" s="97">
        <v>994</v>
      </c>
      <c r="I997" s="97">
        <v>994</v>
      </c>
      <c r="J997" s="98" t="s">
        <v>42</v>
      </c>
      <c r="K997" s="39" t="s">
        <v>2977</v>
      </c>
      <c r="L997" s="34" t="s">
        <v>2978</v>
      </c>
      <c r="M997" s="34" t="s">
        <v>2979</v>
      </c>
      <c r="N997" s="24" t="s">
        <v>310</v>
      </c>
      <c r="O997" s="25"/>
      <c r="P997" s="91"/>
      <c r="Q997" s="92"/>
      <c r="R997" s="92"/>
      <c r="S997" s="92"/>
      <c r="T997" s="92"/>
      <c r="U997" s="92"/>
      <c r="V997" s="92"/>
      <c r="W997" s="92"/>
      <c r="X997" s="92"/>
      <c r="Y997" s="92"/>
      <c r="Z997" s="92"/>
      <c r="AA997" s="92"/>
      <c r="AB997" s="92"/>
      <c r="AC997" s="92"/>
      <c r="AD997" s="92"/>
      <c r="AE997" s="92"/>
      <c r="AF997" s="92"/>
      <c r="AG997" s="92"/>
      <c r="AH997" s="92"/>
      <c r="AI997" s="92"/>
    </row>
    <row r="998" spans="1:35" ht="13.5" customHeight="1">
      <c r="A998" s="19" t="e">
        <f t="shared" ca="1" si="15"/>
        <v>#NAME?</v>
      </c>
      <c r="B998" s="19" t="e">
        <f t="array" aca="1" ref="B998" ca="1">_xludf.XLOOKUP(D998,#REF!,#REF!)</f>
        <v>#NAME?</v>
      </c>
      <c r="C998" s="19" t="str">
        <f t="shared" si="16"/>
        <v>3_art</v>
      </c>
      <c r="D998" s="19" t="str">
        <f t="shared" si="17"/>
        <v>Regulus regulus</v>
      </c>
      <c r="E998" s="19" t="str">
        <f t="shared" si="19"/>
        <v>Goldcrest</v>
      </c>
      <c r="F998" s="20" t="e">
        <f t="array" aca="1" ref="F998" ca="1">IF(C998="3_art",IF(E998=_xludf.XLOOKUP(B998,#REF!,#REF!),"",_xludf.XLOOKUP(B998,#REF!,#REF!)),IF(C998="2_familj",IF(E998=_xludf.XLOOKUP(B998,#REF!,#REF!),"",_xludf.XLOOKUP(B998,#REF!,#REF!)),""))</f>
        <v>#NAME?</v>
      </c>
      <c r="G998" s="20" t="str">
        <f t="shared" si="18"/>
        <v/>
      </c>
      <c r="H998" s="20">
        <v>995</v>
      </c>
      <c r="I998" s="20">
        <v>995</v>
      </c>
      <c r="J998" s="38" t="s">
        <v>42</v>
      </c>
      <c r="K998" s="39" t="s">
        <v>2980</v>
      </c>
      <c r="L998" s="34" t="s">
        <v>2981</v>
      </c>
      <c r="M998" s="34" t="s">
        <v>2982</v>
      </c>
      <c r="N998" s="24"/>
      <c r="O998" s="25"/>
      <c r="P998" s="91"/>
      <c r="Q998" s="92"/>
      <c r="R998" s="92"/>
      <c r="S998" s="92"/>
      <c r="T998" s="92"/>
      <c r="U998" s="92"/>
      <c r="V998" s="92"/>
      <c r="W998" s="92"/>
      <c r="X998" s="92"/>
      <c r="Y998" s="92"/>
      <c r="Z998" s="92"/>
      <c r="AA998" s="92"/>
      <c r="AB998" s="92"/>
      <c r="AC998" s="92"/>
      <c r="AD998" s="92"/>
      <c r="AE998" s="92"/>
      <c r="AF998" s="92"/>
      <c r="AG998" s="92"/>
      <c r="AH998" s="92"/>
      <c r="AI998" s="92"/>
    </row>
    <row r="999" spans="1:35" ht="13.5" customHeight="1">
      <c r="A999" s="19" t="e">
        <f t="shared" ca="1" si="15"/>
        <v>#NAME?</v>
      </c>
      <c r="B999" s="19" t="e">
        <f t="array" aca="1" ref="B999" ca="1">_xludf.XLOOKUP(D999,#REF!,#REF!)</f>
        <v>#NAME?</v>
      </c>
      <c r="C999" s="19" t="str">
        <f t="shared" si="16"/>
        <v>2_familj</v>
      </c>
      <c r="D999" s="19" t="str">
        <f t="shared" si="17"/>
        <v>Tichodromidae</v>
      </c>
      <c r="E999" s="19" t="str">
        <f t="shared" si="19"/>
        <v>Wallcreeper</v>
      </c>
      <c r="F999" s="20" t="e">
        <f t="array" aca="1" ref="F999" ca="1">IF(C999="3_art",IF(E999=_xludf.XLOOKUP(B999,#REF!,#REF!),"",_xludf.XLOOKUP(B999,#REF!,#REF!)),IF(C999="2_familj",IF(E999=_xludf.XLOOKUP(B999,#REF!,#REF!),"",_xludf.XLOOKUP(B999,#REF!,#REF!)),""))</f>
        <v>#NAME?</v>
      </c>
      <c r="G999" s="20" t="str">
        <f t="shared" si="18"/>
        <v/>
      </c>
      <c r="H999" s="20">
        <v>996</v>
      </c>
      <c r="I999" s="20">
        <v>996</v>
      </c>
      <c r="J999" s="38"/>
      <c r="K999" s="56" t="s">
        <v>2983</v>
      </c>
      <c r="L999" s="30" t="s">
        <v>2984</v>
      </c>
      <c r="M999" s="30" t="s">
        <v>2985</v>
      </c>
      <c r="N999" s="24"/>
      <c r="O999" s="25"/>
      <c r="P999" s="91"/>
      <c r="Q999" s="92"/>
      <c r="R999" s="92"/>
      <c r="S999" s="92"/>
      <c r="T999" s="92"/>
      <c r="U999" s="92"/>
      <c r="V999" s="92"/>
      <c r="W999" s="92"/>
      <c r="X999" s="92"/>
      <c r="Y999" s="92"/>
      <c r="Z999" s="92"/>
      <c r="AA999" s="92"/>
      <c r="AB999" s="92"/>
      <c r="AC999" s="92"/>
      <c r="AD999" s="92"/>
      <c r="AE999" s="92"/>
      <c r="AF999" s="92"/>
      <c r="AG999" s="92"/>
      <c r="AH999" s="92"/>
      <c r="AI999" s="92"/>
    </row>
    <row r="1000" spans="1:35" ht="13.5" customHeight="1">
      <c r="A1000" s="19" t="e">
        <f t="shared" ca="1" si="15"/>
        <v>#NAME?</v>
      </c>
      <c r="B1000" s="19" t="e">
        <f t="array" aca="1" ref="B1000" ca="1">_xludf.XLOOKUP(D1000,#REF!,#REF!)</f>
        <v>#NAME?</v>
      </c>
      <c r="C1000" s="19" t="str">
        <f t="shared" si="16"/>
        <v>3_art</v>
      </c>
      <c r="D1000" s="19" t="str">
        <f t="shared" si="17"/>
        <v>Tichodroma muraria</v>
      </c>
      <c r="E1000" s="19" t="str">
        <f t="shared" si="19"/>
        <v>Wallcreeper</v>
      </c>
      <c r="F1000" s="20" t="e">
        <f t="array" aca="1" ref="F1000" ca="1">IF(C1000="3_art",IF(E1000=_xludf.XLOOKUP(B1000,#REF!,#REF!),"",_xludf.XLOOKUP(B1000,#REF!,#REF!)),IF(C1000="2_familj",IF(E1000=_xludf.XLOOKUP(B1000,#REF!,#REF!),"",_xludf.XLOOKUP(B1000,#REF!,#REF!)),""))</f>
        <v>#NAME?</v>
      </c>
      <c r="G1000" s="20" t="str">
        <f t="shared" si="18"/>
        <v/>
      </c>
      <c r="H1000" s="20">
        <v>997</v>
      </c>
      <c r="I1000" s="20">
        <v>997</v>
      </c>
      <c r="J1000" s="38" t="s">
        <v>42</v>
      </c>
      <c r="K1000" s="44" t="s">
        <v>2986</v>
      </c>
      <c r="L1000" s="34" t="s">
        <v>2984</v>
      </c>
      <c r="M1000" s="34" t="s">
        <v>2985</v>
      </c>
      <c r="N1000" s="24"/>
      <c r="O1000" s="25"/>
      <c r="P1000" s="91"/>
      <c r="Q1000" s="92"/>
      <c r="R1000" s="92"/>
      <c r="S1000" s="92"/>
      <c r="T1000" s="92"/>
      <c r="U1000" s="92"/>
      <c r="V1000" s="92"/>
      <c r="W1000" s="92"/>
      <c r="X1000" s="92"/>
      <c r="Y1000" s="92"/>
      <c r="Z1000" s="92"/>
      <c r="AA1000" s="92"/>
      <c r="AB1000" s="92"/>
      <c r="AC1000" s="92"/>
      <c r="AD1000" s="92"/>
      <c r="AE1000" s="92"/>
      <c r="AF1000" s="92"/>
      <c r="AG1000" s="92"/>
      <c r="AH1000" s="92"/>
      <c r="AI1000" s="92"/>
    </row>
    <row r="1001" spans="1:35" ht="13.5" customHeight="1">
      <c r="A1001" s="19" t="e">
        <f t="shared" ca="1" si="15"/>
        <v>#NAME?</v>
      </c>
      <c r="B1001" s="19" t="e">
        <f t="array" aca="1" ref="B1001" ca="1">_xludf.XLOOKUP(D1001,#REF!,#REF!)</f>
        <v>#NAME?</v>
      </c>
      <c r="C1001" s="19" t="str">
        <f t="shared" si="16"/>
        <v>2_familj</v>
      </c>
      <c r="D1001" s="19" t="str">
        <f t="shared" si="17"/>
        <v>Sittidae</v>
      </c>
      <c r="E1001" s="19" t="str">
        <f t="shared" si="19"/>
        <v>Nuthatches</v>
      </c>
      <c r="F1001" s="20" t="e">
        <f t="array" aca="1" ref="F1001" ca="1">IF(C1001="3_art",IF(E1001=_xludf.XLOOKUP(B1001,#REF!,#REF!),"",_xludf.XLOOKUP(B1001,#REF!,#REF!)),IF(C1001="2_familj",IF(E1001=_xludf.XLOOKUP(B1001,#REF!,#REF!),"",_xludf.XLOOKUP(B1001,#REF!,#REF!)),""))</f>
        <v>#NAME?</v>
      </c>
      <c r="G1001" s="20" t="str">
        <f t="shared" si="18"/>
        <v/>
      </c>
      <c r="H1001" s="20">
        <v>998</v>
      </c>
      <c r="I1001" s="20">
        <v>998</v>
      </c>
      <c r="J1001" s="38"/>
      <c r="K1001" s="56" t="s">
        <v>2987</v>
      </c>
      <c r="L1001" s="30" t="s">
        <v>2988</v>
      </c>
      <c r="M1001" s="30" t="s">
        <v>2989</v>
      </c>
      <c r="N1001" s="24"/>
      <c r="O1001" s="25"/>
      <c r="P1001" s="91"/>
      <c r="Q1001" s="92"/>
      <c r="R1001" s="92"/>
      <c r="S1001" s="92"/>
      <c r="T1001" s="92"/>
      <c r="U1001" s="92"/>
      <c r="V1001" s="92"/>
      <c r="W1001" s="92"/>
      <c r="X1001" s="92"/>
      <c r="Y1001" s="92"/>
      <c r="Z1001" s="92"/>
      <c r="AA1001" s="92"/>
      <c r="AB1001" s="92"/>
      <c r="AC1001" s="92"/>
      <c r="AD1001" s="92"/>
      <c r="AE1001" s="92"/>
      <c r="AF1001" s="92"/>
      <c r="AG1001" s="92"/>
      <c r="AH1001" s="92"/>
      <c r="AI1001" s="92"/>
    </row>
    <row r="1002" spans="1:35" ht="13.5" customHeight="1">
      <c r="A1002" s="19" t="e">
        <f t="shared" ca="1" si="15"/>
        <v>#NAME?</v>
      </c>
      <c r="B1002" s="19" t="e">
        <f t="array" aca="1" ref="B1002" ca="1">_xludf.XLOOKUP(D1002,#REF!,#REF!)</f>
        <v>#NAME?</v>
      </c>
      <c r="C1002" s="19" t="str">
        <f t="shared" si="16"/>
        <v>3_art</v>
      </c>
      <c r="D1002" s="19" t="str">
        <f t="shared" si="17"/>
        <v>Sitta krueperi</v>
      </c>
      <c r="E1002" s="19" t="str">
        <f t="shared" si="19"/>
        <v>Krüper’s Nuthatch</v>
      </c>
      <c r="F1002" s="20" t="e">
        <f t="array" aca="1" ref="F1002" ca="1">IF(C1002="3_art",IF(E1002=_xludf.XLOOKUP(B1002,#REF!,#REF!),"",_xludf.XLOOKUP(B1002,#REF!,#REF!)),IF(C1002="2_familj",IF(E1002=_xludf.XLOOKUP(B1002,#REF!,#REF!),"",_xludf.XLOOKUP(B1002,#REF!,#REF!)),""))</f>
        <v>#NAME?</v>
      </c>
      <c r="G1002" s="20" t="str">
        <f t="shared" si="18"/>
        <v>Ny plats</v>
      </c>
      <c r="H1002" s="20">
        <v>1000</v>
      </c>
      <c r="I1002" s="20">
        <v>999</v>
      </c>
      <c r="J1002" s="38" t="s">
        <v>42</v>
      </c>
      <c r="K1002" s="39" t="s">
        <v>2990</v>
      </c>
      <c r="L1002" s="48" t="s">
        <v>2991</v>
      </c>
      <c r="M1002" s="34" t="s">
        <v>2992</v>
      </c>
      <c r="N1002" s="24" t="s">
        <v>1378</v>
      </c>
      <c r="O1002" s="25"/>
      <c r="P1002" s="59"/>
      <c r="Q1002" s="57"/>
      <c r="R1002" s="57"/>
      <c r="S1002" s="57"/>
      <c r="T1002" s="57"/>
      <c r="U1002" s="57"/>
      <c r="V1002" s="57"/>
      <c r="W1002" s="57"/>
      <c r="X1002" s="57"/>
      <c r="Y1002" s="57"/>
      <c r="Z1002" s="57"/>
      <c r="AA1002" s="57"/>
      <c r="AB1002" s="57"/>
      <c r="AC1002" s="57"/>
      <c r="AD1002" s="57"/>
      <c r="AE1002" s="57"/>
      <c r="AF1002" s="57"/>
      <c r="AG1002" s="57"/>
      <c r="AH1002" s="57"/>
      <c r="AI1002" s="57"/>
    </row>
    <row r="1003" spans="1:35" ht="13.5" customHeight="1">
      <c r="A1003" s="19" t="e">
        <f t="shared" ca="1" si="15"/>
        <v>#NAME?</v>
      </c>
      <c r="B1003" s="19" t="e">
        <f t="array" aca="1" ref="B1003" ca="1">_xludf.XLOOKUP(D1003,#REF!,#REF!)</f>
        <v>#NAME?</v>
      </c>
      <c r="C1003" s="19" t="str">
        <f t="shared" si="16"/>
        <v>3_art</v>
      </c>
      <c r="D1003" s="19" t="str">
        <f t="shared" si="17"/>
        <v>Sitta ledanti</v>
      </c>
      <c r="E1003" s="19" t="str">
        <f t="shared" si="19"/>
        <v>Algerian Nuthatch</v>
      </c>
      <c r="F1003" s="20" t="e">
        <f t="array" aca="1" ref="F1003" ca="1">IF(C1003="3_art",IF(E1003=_xludf.XLOOKUP(B1003,#REF!,#REF!),"",_xludf.XLOOKUP(B1003,#REF!,#REF!)),IF(C1003="2_familj",IF(E1003=_xludf.XLOOKUP(B1003,#REF!,#REF!),"",_xludf.XLOOKUP(B1003,#REF!,#REF!)),""))</f>
        <v>#NAME?</v>
      </c>
      <c r="G1003" s="20" t="str">
        <f t="shared" si="18"/>
        <v>Ny plats</v>
      </c>
      <c r="H1003" s="20">
        <v>999</v>
      </c>
      <c r="I1003" s="20">
        <v>1000</v>
      </c>
      <c r="J1003" s="38" t="s">
        <v>42</v>
      </c>
      <c r="K1003" s="39" t="s">
        <v>2993</v>
      </c>
      <c r="L1003" s="34" t="s">
        <v>2994</v>
      </c>
      <c r="M1003" s="34" t="s">
        <v>2995</v>
      </c>
      <c r="N1003" s="24" t="s">
        <v>310</v>
      </c>
      <c r="O1003" s="25"/>
      <c r="P1003" s="40"/>
      <c r="Q1003" s="57"/>
      <c r="R1003" s="57"/>
      <c r="S1003" s="57"/>
      <c r="T1003" s="57"/>
      <c r="U1003" s="57"/>
      <c r="V1003" s="57"/>
      <c r="W1003" s="57"/>
      <c r="X1003" s="57"/>
      <c r="Y1003" s="57"/>
      <c r="Z1003" s="57"/>
      <c r="AA1003" s="57"/>
      <c r="AB1003" s="57"/>
      <c r="AC1003" s="57"/>
      <c r="AD1003" s="57"/>
      <c r="AE1003" s="57"/>
      <c r="AF1003" s="57"/>
      <c r="AG1003" s="57"/>
      <c r="AH1003" s="57"/>
      <c r="AI1003" s="57"/>
    </row>
    <row r="1004" spans="1:35" ht="13.5" customHeight="1">
      <c r="A1004" s="19" t="e">
        <f t="shared" ca="1" si="15"/>
        <v>#NAME?</v>
      </c>
      <c r="B1004" s="19" t="e">
        <f t="array" aca="1" ref="B1004" ca="1">_xludf.XLOOKUP(D1004,#REF!,#REF!)</f>
        <v>#NAME?</v>
      </c>
      <c r="C1004" s="19" t="str">
        <f t="shared" si="16"/>
        <v>3_art</v>
      </c>
      <c r="D1004" s="19" t="str">
        <f t="shared" si="17"/>
        <v>Sitta canadensis</v>
      </c>
      <c r="E1004" s="19" t="str">
        <f t="shared" si="19"/>
        <v>Red-breasted Nuthatch</v>
      </c>
      <c r="F1004" s="20" t="e">
        <f t="array" aca="1" ref="F1004" ca="1">IF(C1004="3_art",IF(E1004=_xludf.XLOOKUP(B1004,#REF!,#REF!),"",_xludf.XLOOKUP(B1004,#REF!,#REF!)),IF(C1004="2_familj",IF(E1004=_xludf.XLOOKUP(B1004,#REF!,#REF!),"",_xludf.XLOOKUP(B1004,#REF!,#REF!)),""))</f>
        <v>#NAME?</v>
      </c>
      <c r="G1004" s="20" t="str">
        <f t="shared" si="18"/>
        <v/>
      </c>
      <c r="H1004" s="20">
        <v>1001</v>
      </c>
      <c r="I1004" s="20">
        <v>1001</v>
      </c>
      <c r="J1004" s="38" t="s">
        <v>32</v>
      </c>
      <c r="K1004" s="39" t="s">
        <v>2996</v>
      </c>
      <c r="L1004" s="34" t="s">
        <v>2997</v>
      </c>
      <c r="M1004" s="34" t="s">
        <v>2998</v>
      </c>
      <c r="N1004" s="24"/>
      <c r="O1004" s="25"/>
      <c r="P1004" s="40"/>
      <c r="Q1004" s="57"/>
      <c r="R1004" s="57"/>
      <c r="S1004" s="57"/>
      <c r="T1004" s="57"/>
      <c r="U1004" s="57"/>
      <c r="V1004" s="57"/>
      <c r="W1004" s="57"/>
      <c r="X1004" s="57"/>
      <c r="Y1004" s="57"/>
      <c r="Z1004" s="57"/>
      <c r="AA1004" s="57"/>
      <c r="AB1004" s="57"/>
      <c r="AC1004" s="57"/>
      <c r="AD1004" s="57"/>
      <c r="AE1004" s="57"/>
      <c r="AF1004" s="57"/>
      <c r="AG1004" s="57"/>
      <c r="AH1004" s="57"/>
      <c r="AI1004" s="57"/>
    </row>
    <row r="1005" spans="1:35" ht="13.5" customHeight="1">
      <c r="A1005" s="19" t="e">
        <f t="shared" ca="1" si="15"/>
        <v>#NAME?</v>
      </c>
      <c r="B1005" s="19" t="e">
        <f t="array" aca="1" ref="B1005" ca="1">_xludf.XLOOKUP(D1005,#REF!,#REF!)</f>
        <v>#NAME?</v>
      </c>
      <c r="C1005" s="19" t="str">
        <f t="shared" si="16"/>
        <v>3_art</v>
      </c>
      <c r="D1005" s="19" t="str">
        <f t="shared" si="17"/>
        <v>Sitta whiteheadi</v>
      </c>
      <c r="E1005" s="19" t="str">
        <f t="shared" si="19"/>
        <v>Corsican Nuthatch</v>
      </c>
      <c r="F1005" s="20" t="e">
        <f t="array" aca="1" ref="F1005" ca="1">IF(C1005="3_art",IF(E1005=_xludf.XLOOKUP(B1005,#REF!,#REF!),"",_xludf.XLOOKUP(B1005,#REF!,#REF!)),IF(C1005="2_familj",IF(E1005=_xludf.XLOOKUP(B1005,#REF!,#REF!),"",_xludf.XLOOKUP(B1005,#REF!,#REF!)),""))</f>
        <v>#NAME?</v>
      </c>
      <c r="G1005" s="20" t="str">
        <f t="shared" si="18"/>
        <v/>
      </c>
      <c r="H1005" s="20">
        <v>1002</v>
      </c>
      <c r="I1005" s="20">
        <v>1002</v>
      </c>
      <c r="J1005" s="38" t="s">
        <v>42</v>
      </c>
      <c r="K1005" s="39" t="s">
        <v>2999</v>
      </c>
      <c r="L1005" s="34" t="s">
        <v>3000</v>
      </c>
      <c r="M1005" s="34" t="s">
        <v>3001</v>
      </c>
      <c r="N1005" s="24" t="s">
        <v>310</v>
      </c>
      <c r="O1005" s="25"/>
      <c r="P1005" s="40"/>
      <c r="Q1005" s="57"/>
      <c r="R1005" s="57"/>
      <c r="S1005" s="57"/>
      <c r="T1005" s="57"/>
      <c r="U1005" s="57"/>
      <c r="V1005" s="57"/>
      <c r="W1005" s="57"/>
      <c r="X1005" s="57"/>
      <c r="Y1005" s="57"/>
      <c r="Z1005" s="57"/>
      <c r="AA1005" s="57"/>
      <c r="AB1005" s="57"/>
      <c r="AC1005" s="57"/>
      <c r="AD1005" s="57"/>
      <c r="AE1005" s="57"/>
      <c r="AF1005" s="57"/>
      <c r="AG1005" s="57"/>
      <c r="AH1005" s="57"/>
      <c r="AI1005" s="57"/>
    </row>
    <row r="1006" spans="1:35" ht="13.5" customHeight="1">
      <c r="A1006" s="19" t="e">
        <f t="shared" ca="1" si="15"/>
        <v>#NAME?</v>
      </c>
      <c r="B1006" s="19" t="e">
        <f t="array" aca="1" ref="B1006" ca="1">_xludf.XLOOKUP(D1006,#REF!,#REF!)</f>
        <v>#NAME?</v>
      </c>
      <c r="C1006" s="19" t="str">
        <f t="shared" si="16"/>
        <v>3_art</v>
      </c>
      <c r="D1006" s="19" t="str">
        <f t="shared" si="17"/>
        <v>Sitta neumayer</v>
      </c>
      <c r="E1006" s="19" t="str">
        <f t="shared" si="19"/>
        <v>Western Rock Nuthatch</v>
      </c>
      <c r="F1006" s="20" t="e">
        <f t="array" aca="1" ref="F1006" ca="1">IF(C1006="3_art",IF(E1006=_xludf.XLOOKUP(B1006,#REF!,#REF!),"",_xludf.XLOOKUP(B1006,#REF!,#REF!)),IF(C1006="2_familj",IF(E1006=_xludf.XLOOKUP(B1006,#REF!,#REF!),"",_xludf.XLOOKUP(B1006,#REF!,#REF!)),""))</f>
        <v>#NAME?</v>
      </c>
      <c r="G1006" s="20" t="str">
        <f t="shared" si="18"/>
        <v/>
      </c>
      <c r="H1006" s="20">
        <v>1003</v>
      </c>
      <c r="I1006" s="20">
        <v>1003</v>
      </c>
      <c r="J1006" s="38" t="s">
        <v>42</v>
      </c>
      <c r="K1006" s="39" t="s">
        <v>3002</v>
      </c>
      <c r="L1006" s="34" t="s">
        <v>3003</v>
      </c>
      <c r="M1006" s="34" t="s">
        <v>3004</v>
      </c>
      <c r="N1006" s="24" t="s">
        <v>310</v>
      </c>
      <c r="O1006" s="25"/>
      <c r="P1006" s="40"/>
      <c r="Q1006" s="57"/>
      <c r="R1006" s="57"/>
      <c r="S1006" s="57"/>
      <c r="T1006" s="57"/>
      <c r="U1006" s="57"/>
      <c r="V1006" s="57"/>
      <c r="W1006" s="57"/>
      <c r="X1006" s="57"/>
      <c r="Y1006" s="57"/>
      <c r="Z1006" s="57"/>
      <c r="AA1006" s="57"/>
      <c r="AB1006" s="57"/>
      <c r="AC1006" s="57"/>
      <c r="AD1006" s="57"/>
      <c r="AE1006" s="57"/>
      <c r="AF1006" s="57"/>
      <c r="AG1006" s="57"/>
      <c r="AH1006" s="57"/>
      <c r="AI1006" s="57"/>
    </row>
    <row r="1007" spans="1:35" ht="13.5" customHeight="1">
      <c r="A1007" s="19" t="e">
        <f t="shared" ca="1" si="15"/>
        <v>#NAME?</v>
      </c>
      <c r="B1007" s="19" t="e">
        <f t="array" aca="1" ref="B1007" ca="1">_xludf.XLOOKUP(D1007,#REF!,#REF!)</f>
        <v>#NAME?</v>
      </c>
      <c r="C1007" s="19" t="str">
        <f t="shared" si="16"/>
        <v>3_art</v>
      </c>
      <c r="D1007" s="19" t="str">
        <f t="shared" si="17"/>
        <v>Sitta tephronota</v>
      </c>
      <c r="E1007" s="19" t="str">
        <f t="shared" si="19"/>
        <v>Eastern Rock Nuthatch</v>
      </c>
      <c r="F1007" s="20" t="e">
        <f t="array" aca="1" ref="F1007" ca="1">IF(C1007="3_art",IF(E1007=_xludf.XLOOKUP(B1007,#REF!,#REF!),"",_xludf.XLOOKUP(B1007,#REF!,#REF!)),IF(C1007="2_familj",IF(E1007=_xludf.XLOOKUP(B1007,#REF!,#REF!),"",_xludf.XLOOKUP(B1007,#REF!,#REF!)),""))</f>
        <v>#NAME?</v>
      </c>
      <c r="G1007" s="20" t="str">
        <f t="shared" si="18"/>
        <v/>
      </c>
      <c r="H1007" s="20">
        <v>1004</v>
      </c>
      <c r="I1007" s="20">
        <v>1004</v>
      </c>
      <c r="J1007" s="38" t="s">
        <v>42</v>
      </c>
      <c r="K1007" s="39" t="s">
        <v>3005</v>
      </c>
      <c r="L1007" s="48" t="s">
        <v>3006</v>
      </c>
      <c r="M1007" s="34" t="s">
        <v>3007</v>
      </c>
      <c r="N1007" s="24" t="s">
        <v>105</v>
      </c>
      <c r="O1007" s="25"/>
      <c r="P1007" s="40"/>
      <c r="Q1007" s="57"/>
      <c r="R1007" s="57"/>
      <c r="S1007" s="57"/>
      <c r="T1007" s="57"/>
      <c r="U1007" s="57"/>
      <c r="V1007" s="57"/>
      <c r="W1007" s="57"/>
      <c r="X1007" s="57"/>
      <c r="Y1007" s="57"/>
      <c r="Z1007" s="57"/>
      <c r="AA1007" s="57"/>
      <c r="AB1007" s="57"/>
      <c r="AC1007" s="57"/>
      <c r="AD1007" s="57"/>
      <c r="AE1007" s="57"/>
      <c r="AF1007" s="57"/>
      <c r="AG1007" s="57"/>
      <c r="AH1007" s="57"/>
      <c r="AI1007" s="57"/>
    </row>
    <row r="1008" spans="1:35" ht="13.5" customHeight="1">
      <c r="A1008" s="19" t="e">
        <f t="shared" ca="1" si="15"/>
        <v>#NAME?</v>
      </c>
      <c r="B1008" s="19" t="e">
        <f t="array" aca="1" ref="B1008" ca="1">_xludf.XLOOKUP(D1008,#REF!,#REF!)</f>
        <v>#NAME?</v>
      </c>
      <c r="C1008" s="19" t="str">
        <f t="shared" si="16"/>
        <v>3_art</v>
      </c>
      <c r="D1008" s="19" t="str">
        <f t="shared" si="17"/>
        <v>Sitta europaea</v>
      </c>
      <c r="E1008" s="19" t="str">
        <f t="shared" si="19"/>
        <v>Eurasian Nuthatch</v>
      </c>
      <c r="F1008" s="20" t="e">
        <f t="array" aca="1" ref="F1008" ca="1">IF(C1008="3_art",IF(E1008=_xludf.XLOOKUP(B1008,#REF!,#REF!),"",_xludf.XLOOKUP(B1008,#REF!,#REF!)),IF(C1008="2_familj",IF(E1008=_xludf.XLOOKUP(B1008,#REF!,#REF!),"",_xludf.XLOOKUP(B1008,#REF!,#REF!)),""))</f>
        <v>#NAME?</v>
      </c>
      <c r="G1008" s="20" t="str">
        <f t="shared" si="18"/>
        <v/>
      </c>
      <c r="H1008" s="20">
        <v>1005</v>
      </c>
      <c r="I1008" s="20">
        <v>1005</v>
      </c>
      <c r="J1008" s="38" t="s">
        <v>42</v>
      </c>
      <c r="K1008" s="39" t="s">
        <v>3008</v>
      </c>
      <c r="L1008" s="34" t="s">
        <v>3009</v>
      </c>
      <c r="M1008" s="34" t="s">
        <v>3010</v>
      </c>
      <c r="N1008" s="24"/>
      <c r="O1008" s="25"/>
      <c r="P1008" s="40"/>
      <c r="Q1008" s="57"/>
      <c r="R1008" s="57"/>
      <c r="S1008" s="57"/>
      <c r="T1008" s="57"/>
      <c r="U1008" s="57"/>
      <c r="V1008" s="57"/>
      <c r="W1008" s="57"/>
      <c r="X1008" s="57"/>
      <c r="Y1008" s="57"/>
      <c r="Z1008" s="57"/>
      <c r="AA1008" s="57"/>
      <c r="AB1008" s="57"/>
      <c r="AC1008" s="57"/>
      <c r="AD1008" s="57"/>
      <c r="AE1008" s="57"/>
      <c r="AF1008" s="57"/>
      <c r="AG1008" s="57"/>
      <c r="AH1008" s="57"/>
      <c r="AI1008" s="57"/>
    </row>
    <row r="1009" spans="1:35" ht="13.5" customHeight="1">
      <c r="A1009" s="19" t="e">
        <f t="shared" ca="1" si="15"/>
        <v>#NAME?</v>
      </c>
      <c r="B1009" s="19" t="e">
        <f t="array" aca="1" ref="B1009" ca="1">_xludf.XLOOKUP(D1009,#REF!,#REF!)</f>
        <v>#NAME?</v>
      </c>
      <c r="C1009" s="19" t="str">
        <f t="shared" si="16"/>
        <v>2_familj</v>
      </c>
      <c r="D1009" s="19" t="str">
        <f t="shared" si="17"/>
        <v>Certhiidae</v>
      </c>
      <c r="E1009" s="19" t="str">
        <f t="shared" si="19"/>
        <v>Treecreepers</v>
      </c>
      <c r="F1009" s="20" t="e">
        <f t="array" aca="1" ref="F1009" ca="1">IF(C1009="3_art",IF(E1009=_xludf.XLOOKUP(B1009,#REF!,#REF!),"",_xludf.XLOOKUP(B1009,#REF!,#REF!)),IF(C1009="2_familj",IF(E1009=_xludf.XLOOKUP(B1009,#REF!,#REF!),"",_xludf.XLOOKUP(B1009,#REF!,#REF!)),""))</f>
        <v>#NAME?</v>
      </c>
      <c r="G1009" s="20" t="str">
        <f t="shared" si="18"/>
        <v/>
      </c>
      <c r="H1009" s="20">
        <v>1006</v>
      </c>
      <c r="I1009" s="20">
        <v>1006</v>
      </c>
      <c r="J1009" s="38"/>
      <c r="K1009" s="56" t="s">
        <v>3011</v>
      </c>
      <c r="L1009" s="30" t="s">
        <v>3012</v>
      </c>
      <c r="M1009" s="30" t="s">
        <v>3013</v>
      </c>
      <c r="N1009" s="24"/>
      <c r="O1009" s="25"/>
      <c r="P1009" s="91"/>
      <c r="Q1009" s="92"/>
      <c r="R1009" s="92"/>
      <c r="S1009" s="92"/>
      <c r="T1009" s="92"/>
      <c r="U1009" s="92"/>
      <c r="V1009" s="92"/>
      <c r="W1009" s="92"/>
      <c r="X1009" s="92"/>
      <c r="Y1009" s="92"/>
      <c r="Z1009" s="92"/>
      <c r="AA1009" s="92"/>
      <c r="AB1009" s="92"/>
      <c r="AC1009" s="92"/>
      <c r="AD1009" s="92"/>
      <c r="AE1009" s="92"/>
      <c r="AF1009" s="92"/>
      <c r="AG1009" s="92"/>
      <c r="AH1009" s="92"/>
      <c r="AI1009" s="92"/>
    </row>
    <row r="1010" spans="1:35" ht="13.5" customHeight="1">
      <c r="A1010" s="41" t="e">
        <f t="shared" ca="1" si="15"/>
        <v>#NAME?</v>
      </c>
      <c r="B1010" s="41" t="e">
        <f t="array" aca="1" ref="B1010" ca="1">_xludf.XLOOKUP(D1010,#REF!,#REF!)</f>
        <v>#NAME?</v>
      </c>
      <c r="C1010" s="41" t="str">
        <f t="shared" si="16"/>
        <v>3_art</v>
      </c>
      <c r="D1010" s="41" t="str">
        <f t="shared" si="17"/>
        <v>Certhia familiaris</v>
      </c>
      <c r="E1010" s="41" t="str">
        <f t="shared" si="19"/>
        <v>Eurasian Treecreeper</v>
      </c>
      <c r="F1010" s="42" t="e">
        <f t="array" aca="1" ref="F1010" ca="1">IF(C1010="3_art",IF(E1010=_xludf.XLOOKUP(B1010,#REF!,#REF!),"",_xludf.XLOOKUP(B1010,#REF!,#REF!)),IF(C1010="2_familj",IF(E1010=_xludf.XLOOKUP(B1010,#REF!,#REF!),"",_xludf.XLOOKUP(B1010,#REF!,#REF!)),""))</f>
        <v>#NAME?</v>
      </c>
      <c r="G1010" s="42" t="str">
        <f t="shared" si="18"/>
        <v/>
      </c>
      <c r="H1010" s="42">
        <v>1007</v>
      </c>
      <c r="I1010" s="42">
        <v>1007</v>
      </c>
      <c r="J1010" s="43" t="s">
        <v>42</v>
      </c>
      <c r="K1010" s="39" t="s">
        <v>3014</v>
      </c>
      <c r="L1010" s="34" t="s">
        <v>3012</v>
      </c>
      <c r="M1010" s="34" t="s">
        <v>3015</v>
      </c>
      <c r="N1010" s="24"/>
      <c r="O1010" s="25"/>
      <c r="P1010" s="40"/>
      <c r="Q1010" s="57"/>
      <c r="R1010" s="57"/>
      <c r="S1010" s="57"/>
      <c r="T1010" s="57"/>
      <c r="U1010" s="57"/>
      <c r="V1010" s="57"/>
      <c r="W1010" s="57"/>
      <c r="X1010" s="57"/>
      <c r="Y1010" s="57"/>
      <c r="Z1010" s="57"/>
      <c r="AA1010" s="57"/>
      <c r="AB1010" s="57"/>
      <c r="AC1010" s="57"/>
      <c r="AD1010" s="57"/>
      <c r="AE1010" s="57"/>
      <c r="AF1010" s="57"/>
      <c r="AG1010" s="57"/>
      <c r="AH1010" s="57"/>
      <c r="AI1010" s="57"/>
    </row>
    <row r="1011" spans="1:35" ht="13.5" customHeight="1">
      <c r="A1011" s="19" t="e">
        <f t="shared" ca="1" si="15"/>
        <v>#NAME?</v>
      </c>
      <c r="B1011" s="19" t="e">
        <f t="array" aca="1" ref="B1011" ca="1">_xludf.XLOOKUP(D1011,#REF!,#REF!)</f>
        <v>#NAME?</v>
      </c>
      <c r="C1011" s="19" t="str">
        <f t="shared" si="16"/>
        <v>3_art</v>
      </c>
      <c r="D1011" s="19" t="str">
        <f t="shared" si="17"/>
        <v>Certhia brachydactyla</v>
      </c>
      <c r="E1011" s="19" t="str">
        <f t="shared" si="19"/>
        <v>Short-toed Treecreeper</v>
      </c>
      <c r="F1011" s="20" t="e">
        <f t="array" aca="1" ref="F1011" ca="1">IF(C1011="3_art",IF(E1011=_xludf.XLOOKUP(B1011,#REF!,#REF!),"",_xludf.XLOOKUP(B1011,#REF!,#REF!)),IF(C1011="2_familj",IF(E1011=_xludf.XLOOKUP(B1011,#REF!,#REF!),"",_xludf.XLOOKUP(B1011,#REF!,#REF!)),""))</f>
        <v>#NAME?</v>
      </c>
      <c r="G1011" s="20" t="str">
        <f t="shared" si="18"/>
        <v/>
      </c>
      <c r="H1011" s="20">
        <v>1008</v>
      </c>
      <c r="I1011" s="20">
        <v>1008</v>
      </c>
      <c r="J1011" s="38" t="s">
        <v>42</v>
      </c>
      <c r="K1011" s="39" t="s">
        <v>3016</v>
      </c>
      <c r="L1011" s="34" t="s">
        <v>3017</v>
      </c>
      <c r="M1011" s="34" t="s">
        <v>3018</v>
      </c>
      <c r="N1011" s="24" t="s">
        <v>310</v>
      </c>
      <c r="O1011" s="25"/>
      <c r="P1011" s="40"/>
      <c r="Q1011" s="92"/>
      <c r="R1011" s="92"/>
      <c r="S1011" s="92"/>
      <c r="T1011" s="92"/>
      <c r="U1011" s="92"/>
      <c r="V1011" s="92"/>
      <c r="W1011" s="92"/>
      <c r="X1011" s="92"/>
      <c r="Y1011" s="92"/>
      <c r="Z1011" s="92"/>
      <c r="AA1011" s="92"/>
      <c r="AB1011" s="92"/>
      <c r="AC1011" s="92"/>
      <c r="AD1011" s="92"/>
      <c r="AE1011" s="92"/>
      <c r="AF1011" s="92"/>
      <c r="AG1011" s="92"/>
      <c r="AH1011" s="92"/>
      <c r="AI1011" s="92"/>
    </row>
    <row r="1012" spans="1:35" ht="13.5" customHeight="1">
      <c r="A1012" s="19" t="e">
        <f t="shared" ca="1" si="15"/>
        <v>#NAME?</v>
      </c>
      <c r="B1012" s="19" t="e">
        <f t="array" aca="1" ref="B1012" ca="1">_xludf.XLOOKUP(D1012,#REF!,#REF!)</f>
        <v>#NAME?</v>
      </c>
      <c r="C1012" s="19" t="str">
        <f t="shared" si="16"/>
        <v>2_familj</v>
      </c>
      <c r="D1012" s="19" t="str">
        <f t="shared" si="17"/>
        <v>Troglodytidae</v>
      </c>
      <c r="E1012" s="19" t="str">
        <f t="shared" si="19"/>
        <v>Wrens</v>
      </c>
      <c r="F1012" s="20" t="e">
        <f t="array" aca="1" ref="F1012" ca="1">IF(C1012="3_art",IF(E1012=_xludf.XLOOKUP(B1012,#REF!,#REF!),"",_xludf.XLOOKUP(B1012,#REF!,#REF!)),IF(C1012="2_familj",IF(E1012=_xludf.XLOOKUP(B1012,#REF!,#REF!),"",_xludf.XLOOKUP(B1012,#REF!,#REF!)),""))</f>
        <v>#NAME?</v>
      </c>
      <c r="G1012" s="20" t="str">
        <f t="shared" si="18"/>
        <v/>
      </c>
      <c r="H1012" s="20">
        <v>1009</v>
      </c>
      <c r="I1012" s="20">
        <v>1009</v>
      </c>
      <c r="J1012" s="38"/>
      <c r="K1012" s="56" t="s">
        <v>3019</v>
      </c>
      <c r="L1012" s="30" t="s">
        <v>3020</v>
      </c>
      <c r="M1012" s="30" t="s">
        <v>3021</v>
      </c>
      <c r="N1012" s="24"/>
      <c r="O1012" s="25"/>
      <c r="P1012" s="46"/>
      <c r="Q1012" s="57"/>
      <c r="R1012" s="57"/>
      <c r="S1012" s="57"/>
      <c r="T1012" s="57"/>
      <c r="U1012" s="57"/>
      <c r="V1012" s="57"/>
      <c r="W1012" s="57"/>
      <c r="X1012" s="57"/>
      <c r="Y1012" s="57"/>
      <c r="Z1012" s="57"/>
      <c r="AA1012" s="57"/>
      <c r="AB1012" s="57"/>
      <c r="AC1012" s="57"/>
      <c r="AD1012" s="57"/>
      <c r="AE1012" s="57"/>
      <c r="AF1012" s="57"/>
      <c r="AG1012" s="57"/>
      <c r="AH1012" s="57"/>
      <c r="AI1012" s="57"/>
    </row>
    <row r="1013" spans="1:35" ht="13.5" customHeight="1">
      <c r="A1013" s="19" t="e">
        <f t="shared" ca="1" si="15"/>
        <v>#NAME?</v>
      </c>
      <c r="B1013" s="19" t="e">
        <f t="array" aca="1" ref="B1013" ca="1">_xludf.XLOOKUP(D1013,#REF!,#REF!)</f>
        <v>#NAME?</v>
      </c>
      <c r="C1013" s="19" t="str">
        <f t="shared" si="16"/>
        <v>3_art</v>
      </c>
      <c r="D1013" s="19" t="str">
        <f t="shared" si="17"/>
        <v>Troglodytes troglodytes</v>
      </c>
      <c r="E1013" s="19" t="str">
        <f t="shared" si="19"/>
        <v>Eurasian Wren</v>
      </c>
      <c r="F1013" s="20" t="e">
        <f t="array" aca="1" ref="F1013" ca="1">IF(C1013="3_art",IF(E1013=_xludf.XLOOKUP(B1013,#REF!,#REF!),"",_xludf.XLOOKUP(B1013,#REF!,#REF!)),IF(C1013="2_familj",IF(E1013=_xludf.XLOOKUP(B1013,#REF!,#REF!),"",_xludf.XLOOKUP(B1013,#REF!,#REF!)),""))</f>
        <v>#NAME?</v>
      </c>
      <c r="G1013" s="20" t="str">
        <f t="shared" si="18"/>
        <v/>
      </c>
      <c r="H1013" s="20">
        <v>1010</v>
      </c>
      <c r="I1013" s="20">
        <v>1010</v>
      </c>
      <c r="J1013" s="38" t="s">
        <v>42</v>
      </c>
      <c r="K1013" s="44" t="s">
        <v>3022</v>
      </c>
      <c r="L1013" s="34" t="s">
        <v>3023</v>
      </c>
      <c r="M1013" s="34" t="s">
        <v>3024</v>
      </c>
      <c r="N1013" s="24"/>
      <c r="O1013" s="25"/>
      <c r="P1013" s="46"/>
      <c r="Q1013" s="57"/>
      <c r="R1013" s="57"/>
      <c r="S1013" s="57"/>
      <c r="T1013" s="57"/>
      <c r="U1013" s="57"/>
      <c r="V1013" s="57"/>
      <c r="W1013" s="57"/>
      <c r="X1013" s="57"/>
      <c r="Y1013" s="57"/>
      <c r="Z1013" s="57"/>
      <c r="AA1013" s="57"/>
      <c r="AB1013" s="57"/>
      <c r="AC1013" s="57"/>
      <c r="AD1013" s="57"/>
      <c r="AE1013" s="57"/>
      <c r="AF1013" s="57"/>
      <c r="AG1013" s="57"/>
      <c r="AH1013" s="57"/>
      <c r="AI1013" s="57"/>
    </row>
    <row r="1014" spans="1:35" ht="13.5" customHeight="1">
      <c r="A1014" s="19" t="e">
        <f t="shared" ca="1" si="15"/>
        <v>#NAME?</v>
      </c>
      <c r="B1014" s="19" t="e">
        <f t="array" aca="1" ref="B1014" ca="1">_xludf.XLOOKUP(D1014,#REF!,#REF!)</f>
        <v>#NAME?</v>
      </c>
      <c r="C1014" s="19" t="str">
        <f t="shared" si="16"/>
        <v>2_familj</v>
      </c>
      <c r="D1014" s="19" t="str">
        <f t="shared" si="17"/>
        <v>Buphagidae</v>
      </c>
      <c r="E1014" s="19" t="str">
        <f t="shared" si="19"/>
        <v>Oxpeckers</v>
      </c>
      <c r="F1014" s="20" t="e">
        <f t="array" aca="1" ref="F1014" ca="1">IF(C1014="3_art",IF(E1014=_xludf.XLOOKUP(B1014,#REF!,#REF!),"",_xludf.XLOOKUP(B1014,#REF!,#REF!)),IF(C1014="2_familj",IF(E1014=_xludf.XLOOKUP(B1014,#REF!,#REF!),"",_xludf.XLOOKUP(B1014,#REF!,#REF!)),""))</f>
        <v>#NAME?</v>
      </c>
      <c r="G1014" s="20" t="str">
        <f t="shared" si="18"/>
        <v/>
      </c>
      <c r="H1014" s="20">
        <v>1011</v>
      </c>
      <c r="I1014" s="20">
        <v>1011</v>
      </c>
      <c r="J1014" s="38"/>
      <c r="K1014" s="56" t="s">
        <v>3025</v>
      </c>
      <c r="L1014" s="30" t="s">
        <v>3026</v>
      </c>
      <c r="M1014" s="30" t="s">
        <v>3027</v>
      </c>
      <c r="N1014" s="31"/>
      <c r="O1014" s="24"/>
      <c r="P1014" s="91"/>
      <c r="Q1014" s="92"/>
      <c r="R1014" s="92"/>
      <c r="S1014" s="92"/>
      <c r="T1014" s="92"/>
      <c r="U1014" s="92"/>
      <c r="V1014" s="92"/>
      <c r="W1014" s="92"/>
      <c r="X1014" s="92"/>
      <c r="Y1014" s="92"/>
      <c r="Z1014" s="92"/>
      <c r="AA1014" s="92"/>
      <c r="AB1014" s="92"/>
      <c r="AC1014" s="92"/>
      <c r="AD1014" s="92"/>
      <c r="AE1014" s="92"/>
      <c r="AF1014" s="92"/>
      <c r="AG1014" s="92"/>
      <c r="AH1014" s="92"/>
      <c r="AI1014" s="92"/>
    </row>
    <row r="1015" spans="1:35" ht="13.5" customHeight="1">
      <c r="A1015" s="19" t="e">
        <f t="shared" ca="1" si="15"/>
        <v>#NAME?</v>
      </c>
      <c r="B1015" s="19" t="e">
        <f t="array" aca="1" ref="B1015" ca="1">_xludf.XLOOKUP(D1015,#REF!,#REF!)</f>
        <v>#NAME?</v>
      </c>
      <c r="C1015" s="19" t="str">
        <f t="shared" si="16"/>
        <v>3_art</v>
      </c>
      <c r="D1015" s="19" t="str">
        <f t="shared" si="17"/>
        <v>Buphagus erythroryncha</v>
      </c>
      <c r="E1015" s="19" t="str">
        <f t="shared" si="19"/>
        <v>Red-billed Oxpecker</v>
      </c>
      <c r="F1015" s="20" t="e">
        <f t="array" aca="1" ref="F1015" ca="1">IF(C1015="3_art",IF(E1015=_xludf.XLOOKUP(B1015,#REF!,#REF!),"",_xludf.XLOOKUP(B1015,#REF!,#REF!)),IF(C1015="2_familj",IF(E1015=_xludf.XLOOKUP(B1015,#REF!,#REF!),"",_xludf.XLOOKUP(B1015,#REF!,#REF!)),""))</f>
        <v>#NAME?</v>
      </c>
      <c r="G1015" s="20" t="str">
        <f t="shared" si="18"/>
        <v/>
      </c>
      <c r="H1015" s="20">
        <v>1012</v>
      </c>
      <c r="I1015" s="20">
        <v>1012</v>
      </c>
      <c r="J1015" s="38" t="s">
        <v>32</v>
      </c>
      <c r="K1015" s="44" t="s">
        <v>3028</v>
      </c>
      <c r="L1015" s="34" t="s">
        <v>3029</v>
      </c>
      <c r="M1015" s="34" t="s">
        <v>3030</v>
      </c>
      <c r="N1015" s="24"/>
      <c r="O1015" s="24"/>
      <c r="P1015" s="91"/>
      <c r="Q1015" s="92"/>
      <c r="R1015" s="92"/>
      <c r="S1015" s="92"/>
      <c r="T1015" s="92"/>
      <c r="U1015" s="92"/>
      <c r="V1015" s="92"/>
      <c r="W1015" s="92"/>
      <c r="X1015" s="92"/>
      <c r="Y1015" s="92"/>
      <c r="Z1015" s="92"/>
      <c r="AA1015" s="92"/>
      <c r="AB1015" s="92"/>
      <c r="AC1015" s="92"/>
      <c r="AD1015" s="92"/>
      <c r="AE1015" s="92"/>
      <c r="AF1015" s="92"/>
      <c r="AG1015" s="92"/>
      <c r="AH1015" s="92"/>
      <c r="AI1015" s="92"/>
    </row>
    <row r="1016" spans="1:35" ht="13.5" customHeight="1">
      <c r="A1016" s="19" t="e">
        <f t="shared" ca="1" si="15"/>
        <v>#NAME?</v>
      </c>
      <c r="B1016" s="19" t="e">
        <f t="array" aca="1" ref="B1016" ca="1">_xludf.XLOOKUP(D1016,#REF!,#REF!)</f>
        <v>#NAME?</v>
      </c>
      <c r="C1016" s="19" t="str">
        <f t="shared" si="16"/>
        <v>2_familj</v>
      </c>
      <c r="D1016" s="19" t="str">
        <f t="shared" si="17"/>
        <v>Mimidae</v>
      </c>
      <c r="E1016" s="19" t="str">
        <f t="shared" si="19"/>
        <v>Mockingbirds, Thrashers</v>
      </c>
      <c r="F1016" s="20" t="e">
        <f t="array" aca="1" ref="F1016" ca="1">IF(C1016="3_art",IF(E1016=_xludf.XLOOKUP(B1016,#REF!,#REF!),"",_xludf.XLOOKUP(B1016,#REF!,#REF!)),IF(C1016="2_familj",IF(E1016=_xludf.XLOOKUP(B1016,#REF!,#REF!),"",_xludf.XLOOKUP(B1016,#REF!,#REF!)),""))</f>
        <v>#NAME?</v>
      </c>
      <c r="G1016" s="20" t="str">
        <f t="shared" si="18"/>
        <v/>
      </c>
      <c r="H1016" s="20">
        <v>1013</v>
      </c>
      <c r="I1016" s="20">
        <v>1013</v>
      </c>
      <c r="J1016" s="38"/>
      <c r="K1016" s="56" t="s">
        <v>3031</v>
      </c>
      <c r="L1016" s="30" t="s">
        <v>3032</v>
      </c>
      <c r="M1016" s="30" t="s">
        <v>3033</v>
      </c>
      <c r="N1016" s="24"/>
      <c r="O1016" s="25"/>
      <c r="P1016" s="91"/>
      <c r="Q1016" s="92"/>
      <c r="R1016" s="92"/>
      <c r="S1016" s="92"/>
      <c r="T1016" s="92"/>
      <c r="U1016" s="92"/>
      <c r="V1016" s="92"/>
      <c r="W1016" s="92"/>
      <c r="X1016" s="92"/>
      <c r="Y1016" s="92"/>
      <c r="Z1016" s="92"/>
      <c r="AA1016" s="92"/>
      <c r="AB1016" s="92"/>
      <c r="AC1016" s="92"/>
      <c r="AD1016" s="92"/>
      <c r="AE1016" s="92"/>
      <c r="AF1016" s="92"/>
      <c r="AG1016" s="92"/>
      <c r="AH1016" s="92"/>
      <c r="AI1016" s="92"/>
    </row>
    <row r="1017" spans="1:35" ht="13.5" customHeight="1">
      <c r="A1017" s="19" t="e">
        <f t="shared" ca="1" si="15"/>
        <v>#NAME?</v>
      </c>
      <c r="B1017" s="19" t="e">
        <f t="array" aca="1" ref="B1017" ca="1">_xludf.XLOOKUP(D1017,#REF!,#REF!)</f>
        <v>#NAME?</v>
      </c>
      <c r="C1017" s="19" t="str">
        <f t="shared" si="16"/>
        <v>3_art</v>
      </c>
      <c r="D1017" s="19" t="str">
        <f t="shared" si="17"/>
        <v>Dumetella carolinensis</v>
      </c>
      <c r="E1017" s="19" t="str">
        <f t="shared" si="19"/>
        <v>Grey Catbird</v>
      </c>
      <c r="F1017" s="20" t="e">
        <f t="array" aca="1" ref="F1017" ca="1">IF(C1017="3_art",IF(E1017=_xludf.XLOOKUP(B1017,#REF!,#REF!),"",_xludf.XLOOKUP(B1017,#REF!,#REF!)),IF(C1017="2_familj",IF(E1017=_xludf.XLOOKUP(B1017,#REF!,#REF!),"",_xludf.XLOOKUP(B1017,#REF!,#REF!)),""))</f>
        <v>#NAME?</v>
      </c>
      <c r="G1017" s="20" t="str">
        <f t="shared" si="18"/>
        <v/>
      </c>
      <c r="H1017" s="20">
        <v>1014</v>
      </c>
      <c r="I1017" s="20">
        <v>1014</v>
      </c>
      <c r="J1017" s="38" t="s">
        <v>32</v>
      </c>
      <c r="K1017" s="44" t="s">
        <v>3034</v>
      </c>
      <c r="L1017" s="34" t="s">
        <v>3035</v>
      </c>
      <c r="M1017" s="34" t="s">
        <v>3036</v>
      </c>
      <c r="N1017" s="24"/>
      <c r="O1017" s="25"/>
      <c r="P1017" s="40"/>
      <c r="Q1017" s="57"/>
      <c r="R1017" s="57"/>
      <c r="S1017" s="57"/>
      <c r="T1017" s="57"/>
      <c r="U1017" s="57"/>
      <c r="V1017" s="57"/>
      <c r="W1017" s="57"/>
      <c r="X1017" s="57"/>
      <c r="Y1017" s="57"/>
      <c r="Z1017" s="57"/>
      <c r="AA1017" s="57"/>
      <c r="AB1017" s="57"/>
      <c r="AC1017" s="57"/>
      <c r="AD1017" s="57"/>
      <c r="AE1017" s="57"/>
      <c r="AF1017" s="57"/>
      <c r="AG1017" s="57"/>
      <c r="AH1017" s="57"/>
      <c r="AI1017" s="57"/>
    </row>
    <row r="1018" spans="1:35" ht="13.5" customHeight="1">
      <c r="A1018" s="19" t="e">
        <f t="shared" ca="1" si="15"/>
        <v>#NAME?</v>
      </c>
      <c r="B1018" s="19" t="e">
        <f t="array" aca="1" ref="B1018" ca="1">_xludf.XLOOKUP(D1018,#REF!,#REF!)</f>
        <v>#NAME?</v>
      </c>
      <c r="C1018" s="19" t="str">
        <f t="shared" si="16"/>
        <v>3_art</v>
      </c>
      <c r="D1018" s="19" t="str">
        <f t="shared" si="17"/>
        <v>Toxostoma rufum</v>
      </c>
      <c r="E1018" s="19" t="str">
        <f t="shared" si="19"/>
        <v>Brown Thrasher</v>
      </c>
      <c r="F1018" s="20" t="e">
        <f t="array" aca="1" ref="F1018" ca="1">IF(C1018="3_art",IF(E1018=_xludf.XLOOKUP(B1018,#REF!,#REF!),"",_xludf.XLOOKUP(B1018,#REF!,#REF!)),IF(C1018="2_familj",IF(E1018=_xludf.XLOOKUP(B1018,#REF!,#REF!),"",_xludf.XLOOKUP(B1018,#REF!,#REF!)),""))</f>
        <v>#NAME?</v>
      </c>
      <c r="G1018" s="20" t="str">
        <f t="shared" si="18"/>
        <v/>
      </c>
      <c r="H1018" s="20">
        <v>1015</v>
      </c>
      <c r="I1018" s="20">
        <v>1015</v>
      </c>
      <c r="J1018" s="38" t="s">
        <v>32</v>
      </c>
      <c r="K1018" s="44" t="s">
        <v>3037</v>
      </c>
      <c r="L1018" s="34" t="s">
        <v>3038</v>
      </c>
      <c r="M1018" s="34" t="s">
        <v>3039</v>
      </c>
      <c r="N1018" s="24"/>
      <c r="O1018" s="25"/>
      <c r="P1018" s="40"/>
      <c r="Q1018" s="57"/>
      <c r="R1018" s="57"/>
      <c r="S1018" s="57"/>
      <c r="T1018" s="57"/>
      <c r="U1018" s="57"/>
      <c r="V1018" s="57"/>
      <c r="W1018" s="57"/>
      <c r="X1018" s="57"/>
      <c r="Y1018" s="57"/>
      <c r="Z1018" s="57"/>
      <c r="AA1018" s="57"/>
      <c r="AB1018" s="57"/>
      <c r="AC1018" s="57"/>
      <c r="AD1018" s="57"/>
      <c r="AE1018" s="57"/>
      <c r="AF1018" s="57"/>
      <c r="AG1018" s="57"/>
      <c r="AH1018" s="57"/>
      <c r="AI1018" s="57"/>
    </row>
    <row r="1019" spans="1:35" ht="13.5" customHeight="1">
      <c r="A1019" s="19" t="e">
        <f t="shared" ca="1" si="15"/>
        <v>#NAME?</v>
      </c>
      <c r="B1019" s="19" t="e">
        <f t="array" aca="1" ref="B1019" ca="1">_xludf.XLOOKUP(D1019,#REF!,#REF!)</f>
        <v>#NAME?</v>
      </c>
      <c r="C1019" s="19" t="str">
        <f t="shared" si="16"/>
        <v>3_art</v>
      </c>
      <c r="D1019" s="19" t="str">
        <f t="shared" si="17"/>
        <v>Mimus polyglottos</v>
      </c>
      <c r="E1019" s="19" t="str">
        <f t="shared" si="19"/>
        <v>Northern Mockingbird</v>
      </c>
      <c r="F1019" s="20" t="e">
        <f t="array" aca="1" ref="F1019" ca="1">IF(C1019="3_art",IF(E1019=_xludf.XLOOKUP(B1019,#REF!,#REF!),"",_xludf.XLOOKUP(B1019,#REF!,#REF!)),IF(C1019="2_familj",IF(E1019=_xludf.XLOOKUP(B1019,#REF!,#REF!),"",_xludf.XLOOKUP(B1019,#REF!,#REF!)),""))</f>
        <v>#NAME?</v>
      </c>
      <c r="G1019" s="20" t="str">
        <f t="shared" si="18"/>
        <v/>
      </c>
      <c r="H1019" s="20">
        <v>1016</v>
      </c>
      <c r="I1019" s="20">
        <v>1016</v>
      </c>
      <c r="J1019" s="38" t="s">
        <v>32</v>
      </c>
      <c r="K1019" s="44" t="s">
        <v>3040</v>
      </c>
      <c r="L1019" s="52" t="s">
        <v>3041</v>
      </c>
      <c r="M1019" s="34" t="s">
        <v>3042</v>
      </c>
      <c r="N1019" s="24"/>
      <c r="O1019" s="25"/>
      <c r="P1019" s="40"/>
      <c r="Q1019" s="57"/>
      <c r="R1019" s="57"/>
      <c r="S1019" s="57"/>
      <c r="T1019" s="57"/>
      <c r="U1019" s="57"/>
      <c r="V1019" s="57"/>
      <c r="W1019" s="57"/>
      <c r="X1019" s="57"/>
      <c r="Y1019" s="57"/>
      <c r="Z1019" s="57"/>
      <c r="AA1019" s="57"/>
      <c r="AB1019" s="57"/>
      <c r="AC1019" s="57"/>
      <c r="AD1019" s="57"/>
      <c r="AE1019" s="57"/>
      <c r="AF1019" s="57"/>
      <c r="AG1019" s="57"/>
      <c r="AH1019" s="57"/>
      <c r="AI1019" s="57"/>
    </row>
    <row r="1020" spans="1:35" ht="13.5" customHeight="1">
      <c r="A1020" s="19" t="e">
        <f t="shared" ca="1" si="15"/>
        <v>#NAME?</v>
      </c>
      <c r="B1020" s="19" t="e">
        <f t="array" aca="1" ref="B1020" ca="1">_xludf.XLOOKUP(D1020,#REF!,#REF!)</f>
        <v>#NAME?</v>
      </c>
      <c r="C1020" s="19" t="str">
        <f t="shared" si="16"/>
        <v>2_familj</v>
      </c>
      <c r="D1020" s="19" t="str">
        <f t="shared" si="17"/>
        <v>Sturnidae</v>
      </c>
      <c r="E1020" s="19" t="str">
        <f t="shared" si="19"/>
        <v>Starlings, Rhabdornis</v>
      </c>
      <c r="F1020" s="20" t="e">
        <f t="array" aca="1" ref="F1020" ca="1">IF(C1020="3_art",IF(E1020=_xludf.XLOOKUP(B1020,#REF!,#REF!),"",_xludf.XLOOKUP(B1020,#REF!,#REF!)),IF(C1020="2_familj",IF(E1020=_xludf.XLOOKUP(B1020,#REF!,#REF!),"",_xludf.XLOOKUP(B1020,#REF!,#REF!)),""))</f>
        <v>#NAME?</v>
      </c>
      <c r="G1020" s="20" t="str">
        <f t="shared" si="18"/>
        <v/>
      </c>
      <c r="H1020" s="20">
        <v>1017</v>
      </c>
      <c r="I1020" s="20">
        <v>1017</v>
      </c>
      <c r="J1020" s="38"/>
      <c r="K1020" s="56" t="s">
        <v>3043</v>
      </c>
      <c r="L1020" s="30" t="s">
        <v>3044</v>
      </c>
      <c r="M1020" s="30" t="s">
        <v>3045</v>
      </c>
      <c r="N1020" s="24"/>
      <c r="O1020" s="25"/>
      <c r="P1020" s="91"/>
      <c r="Q1020" s="92"/>
      <c r="R1020" s="92"/>
      <c r="S1020" s="92"/>
      <c r="T1020" s="92"/>
      <c r="U1020" s="92"/>
      <c r="V1020" s="92"/>
      <c r="W1020" s="92"/>
      <c r="X1020" s="92"/>
      <c r="Y1020" s="92"/>
      <c r="Z1020" s="92"/>
      <c r="AA1020" s="92"/>
      <c r="AB1020" s="92"/>
      <c r="AC1020" s="92"/>
      <c r="AD1020" s="92"/>
      <c r="AE1020" s="92"/>
      <c r="AF1020" s="92"/>
      <c r="AG1020" s="92"/>
      <c r="AH1020" s="92"/>
      <c r="AI1020" s="92"/>
    </row>
    <row r="1021" spans="1:35" ht="13.5" customHeight="1">
      <c r="A1021" s="101" t="e">
        <f t="shared" ca="1" si="15"/>
        <v>#NAME?</v>
      </c>
      <c r="B1021" s="101" t="e">
        <f t="array" aca="1" ref="B1021" ca="1">_xludf.XLOOKUP(D1021,#REF!,#REF!)</f>
        <v>#NAME?</v>
      </c>
      <c r="C1021" s="101" t="str">
        <f t="shared" si="16"/>
        <v>3_art</v>
      </c>
      <c r="D1021" s="101" t="str">
        <f t="shared" si="17"/>
        <v>Sturnus unicolor</v>
      </c>
      <c r="E1021" s="101" t="str">
        <f t="shared" si="19"/>
        <v>Spotless Starling</v>
      </c>
      <c r="F1021" s="102" t="e">
        <f t="array" aca="1" ref="F1021" ca="1">IF(C1021="3_art",IF(E1021=_xludf.XLOOKUP(B1021,#REF!,#REF!),"",_xludf.XLOOKUP(B1021,#REF!,#REF!)),IF(C1021="2_familj",IF(E1021=_xludf.XLOOKUP(B1021,#REF!,#REF!),"",_xludf.XLOOKUP(B1021,#REF!,#REF!)),""))</f>
        <v>#NAME?</v>
      </c>
      <c r="G1021" s="102" t="str">
        <f t="shared" si="18"/>
        <v/>
      </c>
      <c r="H1021" s="102">
        <v>1018</v>
      </c>
      <c r="I1021" s="102">
        <v>1018</v>
      </c>
      <c r="J1021" s="103" t="s">
        <v>42</v>
      </c>
      <c r="K1021" s="104" t="s">
        <v>3046</v>
      </c>
      <c r="L1021" s="105" t="s">
        <v>3047</v>
      </c>
      <c r="M1021" s="105" t="s">
        <v>3048</v>
      </c>
      <c r="N1021" s="79" t="s">
        <v>310</v>
      </c>
      <c r="O1021" s="57"/>
      <c r="P1021" s="93"/>
      <c r="Q1021" s="106"/>
      <c r="R1021" s="106"/>
      <c r="S1021" s="106"/>
      <c r="T1021" s="106"/>
      <c r="U1021" s="106"/>
      <c r="V1021" s="106"/>
      <c r="W1021" s="106"/>
      <c r="X1021" s="106"/>
      <c r="Y1021" s="106"/>
      <c r="Z1021" s="106"/>
      <c r="AA1021" s="106"/>
      <c r="AB1021" s="106"/>
      <c r="AC1021" s="106"/>
      <c r="AD1021" s="106"/>
      <c r="AE1021" s="106"/>
      <c r="AF1021" s="106"/>
      <c r="AG1021" s="106"/>
      <c r="AH1021" s="106"/>
      <c r="AI1021" s="106"/>
    </row>
    <row r="1022" spans="1:35" ht="13.5" customHeight="1">
      <c r="A1022" s="101" t="e">
        <f t="shared" ca="1" si="15"/>
        <v>#NAME?</v>
      </c>
      <c r="B1022" s="101" t="e">
        <f t="array" aca="1" ref="B1022" ca="1">_xludf.XLOOKUP(D1022,#REF!,#REF!)</f>
        <v>#NAME?</v>
      </c>
      <c r="C1022" s="101" t="str">
        <f t="shared" si="16"/>
        <v>3_art</v>
      </c>
      <c r="D1022" s="101" t="str">
        <f t="shared" si="17"/>
        <v>Sturnus vulgaris</v>
      </c>
      <c r="E1022" s="101" t="str">
        <f t="shared" si="19"/>
        <v>Common Starling</v>
      </c>
      <c r="F1022" s="102" t="e">
        <f t="array" aca="1" ref="F1022" ca="1">IF(C1022="3_art",IF(E1022=_xludf.XLOOKUP(B1022,#REF!,#REF!),"",_xludf.XLOOKUP(B1022,#REF!,#REF!)),IF(C1022="2_familj",IF(E1022=_xludf.XLOOKUP(B1022,#REF!,#REF!),"",_xludf.XLOOKUP(B1022,#REF!,#REF!)),""))</f>
        <v>#NAME?</v>
      </c>
      <c r="G1022" s="102" t="str">
        <f t="shared" si="18"/>
        <v/>
      </c>
      <c r="H1022" s="102">
        <v>1019</v>
      </c>
      <c r="I1022" s="102">
        <v>1019</v>
      </c>
      <c r="J1022" s="103" t="s">
        <v>42</v>
      </c>
      <c r="K1022" s="104" t="s">
        <v>3049</v>
      </c>
      <c r="L1022" s="105" t="s">
        <v>3050</v>
      </c>
      <c r="M1022" s="105" t="s">
        <v>3051</v>
      </c>
      <c r="N1022" s="106"/>
      <c r="O1022" s="106"/>
      <c r="P1022" s="93"/>
      <c r="Q1022" s="106"/>
      <c r="R1022" s="106"/>
      <c r="S1022" s="106"/>
      <c r="T1022" s="106"/>
      <c r="U1022" s="106"/>
      <c r="V1022" s="106"/>
      <c r="W1022" s="106"/>
      <c r="X1022" s="106"/>
      <c r="Y1022" s="106"/>
      <c r="Z1022" s="106"/>
      <c r="AA1022" s="106"/>
      <c r="AB1022" s="106"/>
      <c r="AC1022" s="106"/>
      <c r="AD1022" s="106"/>
      <c r="AE1022" s="106"/>
      <c r="AF1022" s="106"/>
      <c r="AG1022" s="106"/>
      <c r="AH1022" s="106"/>
      <c r="AI1022" s="106"/>
    </row>
    <row r="1023" spans="1:35" ht="13.5" customHeight="1">
      <c r="A1023" s="101" t="e">
        <f t="shared" ca="1" si="15"/>
        <v>#NAME?</v>
      </c>
      <c r="B1023" s="101" t="e">
        <f t="array" aca="1" ref="B1023" ca="1">_xludf.XLOOKUP(D1023,#REF!,#REF!)</f>
        <v>#NAME?</v>
      </c>
      <c r="C1023" s="101" t="str">
        <f t="shared" si="16"/>
        <v>3_art</v>
      </c>
      <c r="D1023" s="101" t="str">
        <f t="shared" si="17"/>
        <v>Creatophora cinerea</v>
      </c>
      <c r="E1023" s="101" t="str">
        <f t="shared" si="19"/>
        <v>Wattled Starling</v>
      </c>
      <c r="F1023" s="102" t="e">
        <f t="array" aca="1" ref="F1023" ca="1">IF(C1023="3_art",IF(E1023=_xludf.XLOOKUP(B1023,#REF!,#REF!),"",_xludf.XLOOKUP(B1023,#REF!,#REF!)),IF(C1023="2_familj",IF(E1023=_xludf.XLOOKUP(B1023,#REF!,#REF!),"",_xludf.XLOOKUP(B1023,#REF!,#REF!)),""))</f>
        <v>#NAME?</v>
      </c>
      <c r="G1023" s="102" t="str">
        <f t="shared" si="18"/>
        <v/>
      </c>
      <c r="H1023" s="102">
        <v>1020</v>
      </c>
      <c r="I1023" s="102">
        <v>1020</v>
      </c>
      <c r="J1023" s="103" t="s">
        <v>89</v>
      </c>
      <c r="K1023" s="104" t="s">
        <v>3052</v>
      </c>
      <c r="L1023" s="105" t="s">
        <v>3053</v>
      </c>
      <c r="M1023" s="105" t="s">
        <v>3054</v>
      </c>
      <c r="N1023" s="106"/>
      <c r="O1023" s="106"/>
      <c r="P1023" s="93"/>
      <c r="Q1023" s="106"/>
      <c r="R1023" s="106"/>
      <c r="S1023" s="106"/>
      <c r="T1023" s="106"/>
      <c r="U1023" s="106"/>
      <c r="V1023" s="106"/>
      <c r="W1023" s="106"/>
      <c r="X1023" s="106"/>
      <c r="Y1023" s="106"/>
      <c r="Z1023" s="106"/>
      <c r="AA1023" s="106"/>
      <c r="AB1023" s="106"/>
      <c r="AC1023" s="106"/>
      <c r="AD1023" s="106"/>
      <c r="AE1023" s="106"/>
      <c r="AF1023" s="106"/>
      <c r="AG1023" s="106"/>
      <c r="AH1023" s="106"/>
      <c r="AI1023" s="106"/>
    </row>
    <row r="1024" spans="1:35" ht="13.5" customHeight="1">
      <c r="A1024" s="101" t="e">
        <f t="shared" ref="A1024:A1278" ca="1" si="20">IF(B1024&gt;B1023,"","wrong order")</f>
        <v>#NAME?</v>
      </c>
      <c r="B1024" s="101" t="e">
        <f t="array" aca="1" ref="B1024" ca="1">_xludf.XLOOKUP(D1024,#REF!,#REF!)</f>
        <v>#NAME?</v>
      </c>
      <c r="C1024" s="101" t="str">
        <f t="shared" ref="C1024:C1278" si="21">IF(LEFT(K1024,7)="Ordning","1_ordning",IF(LEFT(K1024,6)="Familj","2_familj","3_art"))</f>
        <v>3_art</v>
      </c>
      <c r="D1024" s="101" t="str">
        <f t="shared" ref="D1024:D1278" si="22">IF(LEFT(K1024,7)="Ordning",PROPER(MID(K1024,9,999)),IF(LEFT(K1024,6)="Familj",PROPER(MID(K1024,8,999)),K1024))</f>
        <v>Pastor roseus</v>
      </c>
      <c r="E1024" s="101" t="str">
        <f t="shared" si="19"/>
        <v>Rosy Starling</v>
      </c>
      <c r="F1024" s="102" t="e">
        <f t="array" aca="1" ref="F1024" ca="1">IF(C1024="3_art",IF(E1024=_xludf.XLOOKUP(B1024,#REF!,#REF!),"",_xludf.XLOOKUP(B1024,#REF!,#REF!)),IF(C1024="2_familj",IF(E1024=_xludf.XLOOKUP(B1024,#REF!,#REF!),"",_xludf.XLOOKUP(B1024,#REF!,#REF!)),""))</f>
        <v>#NAME?</v>
      </c>
      <c r="G1024" s="102" t="str">
        <f t="shared" ref="G1024:G1278" si="23">IF(H1024=I1024,"","Ny plats")</f>
        <v/>
      </c>
      <c r="H1024" s="102">
        <v>1021</v>
      </c>
      <c r="I1024" s="102">
        <v>1021</v>
      </c>
      <c r="J1024" s="103" t="s">
        <v>42</v>
      </c>
      <c r="K1024" s="104" t="s">
        <v>3055</v>
      </c>
      <c r="L1024" s="105" t="s">
        <v>3056</v>
      </c>
      <c r="M1024" s="105" t="s">
        <v>3057</v>
      </c>
      <c r="N1024" s="106"/>
      <c r="O1024" s="106"/>
      <c r="P1024" s="93"/>
      <c r="Q1024" s="106"/>
      <c r="R1024" s="106"/>
      <c r="S1024" s="106"/>
      <c r="T1024" s="106"/>
      <c r="U1024" s="106"/>
      <c r="V1024" s="106"/>
      <c r="W1024" s="106"/>
      <c r="X1024" s="106"/>
      <c r="Y1024" s="106"/>
      <c r="Z1024" s="106"/>
      <c r="AA1024" s="106"/>
      <c r="AB1024" s="106"/>
      <c r="AC1024" s="106"/>
      <c r="AD1024" s="106"/>
      <c r="AE1024" s="106"/>
      <c r="AF1024" s="106"/>
      <c r="AG1024" s="106"/>
      <c r="AH1024" s="106"/>
      <c r="AI1024" s="106"/>
    </row>
    <row r="1025" spans="1:35" ht="13.5" customHeight="1">
      <c r="A1025" s="19" t="e">
        <f t="shared" ca="1" si="20"/>
        <v>#NAME?</v>
      </c>
      <c r="B1025" s="19" t="e">
        <f t="array" aca="1" ref="B1025" ca="1">_xludf.XLOOKUP(D1025,#REF!,#REF!)</f>
        <v>#NAME?</v>
      </c>
      <c r="C1025" s="19" t="str">
        <f t="shared" si="21"/>
        <v>3_art</v>
      </c>
      <c r="D1025" s="19" t="str">
        <f t="shared" si="22"/>
        <v>Agropsar sturninus</v>
      </c>
      <c r="E1025" s="19" t="str">
        <f t="shared" ref="E1025:E1279" si="24">IF(LEFT(M1025,7)="Ordning",PROPER(MID(M1025,9,999)),IF(LEFT(M1025,6)="Familj",PROPER(MID(M1025,8,999)),M1025))</f>
        <v>Daurian Starling</v>
      </c>
      <c r="F1025" s="20" t="e">
        <f t="array" aca="1" ref="F1025" ca="1">IF(C1025="3_art",IF(E1025=_xludf.XLOOKUP(B1025,#REF!,#REF!),"",_xludf.XLOOKUP(B1025,#REF!,#REF!)),IF(C1025="2_familj",IF(E1025=_xludf.XLOOKUP(B1025,#REF!,#REF!),"",_xludf.XLOOKUP(B1025,#REF!,#REF!)),""))</f>
        <v>#NAME?</v>
      </c>
      <c r="G1025" s="20" t="str">
        <f t="shared" si="23"/>
        <v/>
      </c>
      <c r="H1025" s="20">
        <v>1022</v>
      </c>
      <c r="I1025" s="20">
        <v>1022</v>
      </c>
      <c r="J1025" s="38" t="s">
        <v>32</v>
      </c>
      <c r="K1025" s="104" t="s">
        <v>3058</v>
      </c>
      <c r="L1025" s="105" t="s">
        <v>3059</v>
      </c>
      <c r="M1025" s="105" t="s">
        <v>3060</v>
      </c>
      <c r="N1025" s="106"/>
      <c r="O1025" s="106"/>
      <c r="P1025" s="93"/>
      <c r="Q1025" s="106"/>
      <c r="R1025" s="106"/>
      <c r="S1025" s="106"/>
      <c r="T1025" s="106"/>
      <c r="U1025" s="106"/>
      <c r="V1025" s="106"/>
      <c r="W1025" s="106"/>
      <c r="X1025" s="106"/>
      <c r="Y1025" s="106"/>
      <c r="Z1025" s="106"/>
      <c r="AA1025" s="106"/>
      <c r="AB1025" s="106"/>
      <c r="AC1025" s="106"/>
      <c r="AD1025" s="106"/>
      <c r="AE1025" s="106"/>
      <c r="AF1025" s="106"/>
      <c r="AG1025" s="106"/>
      <c r="AH1025" s="106"/>
      <c r="AI1025" s="106"/>
    </row>
    <row r="1026" spans="1:35" ht="13.5" customHeight="1">
      <c r="A1026" s="101" t="e">
        <f t="shared" ca="1" si="20"/>
        <v>#NAME?</v>
      </c>
      <c r="B1026" s="101" t="e">
        <f t="array" aca="1" ref="B1026" ca="1">_xludf.XLOOKUP(D1026,#REF!,#REF!)</f>
        <v>#NAME?</v>
      </c>
      <c r="C1026" s="101" t="str">
        <f t="shared" si="21"/>
        <v>3_art</v>
      </c>
      <c r="D1026" s="101" t="str">
        <f t="shared" si="22"/>
        <v>Gracupica contra</v>
      </c>
      <c r="E1026" s="101" t="str">
        <f t="shared" si="24"/>
        <v>Indian Pied Myna</v>
      </c>
      <c r="F1026" s="102" t="e">
        <f t="array" aca="1" ref="F1026" ca="1">IF(C1026="3_art",IF(E1026=_xludf.XLOOKUP(B1026,#REF!,#REF!),"",_xludf.XLOOKUP(B1026,#REF!,#REF!)),IF(C1026="2_familj",IF(E1026=_xludf.XLOOKUP(B1026,#REF!,#REF!),"",_xludf.XLOOKUP(B1026,#REF!,#REF!)),""))</f>
        <v>#NAME?</v>
      </c>
      <c r="G1026" s="102" t="str">
        <f t="shared" si="23"/>
        <v/>
      </c>
      <c r="H1026" s="102">
        <v>1023</v>
      </c>
      <c r="I1026" s="102">
        <v>1023</v>
      </c>
      <c r="J1026" s="103" t="s">
        <v>42</v>
      </c>
      <c r="K1026" s="104" t="s">
        <v>3061</v>
      </c>
      <c r="L1026" s="105" t="s">
        <v>3062</v>
      </c>
      <c r="M1026" s="105" t="s">
        <v>3063</v>
      </c>
      <c r="N1026" s="79" t="s">
        <v>3064</v>
      </c>
      <c r="O1026" s="24"/>
      <c r="P1026" s="93"/>
      <c r="Q1026" s="106"/>
      <c r="R1026" s="106"/>
      <c r="S1026" s="106"/>
      <c r="T1026" s="106"/>
      <c r="U1026" s="106"/>
      <c r="V1026" s="106"/>
      <c r="W1026" s="106"/>
      <c r="X1026" s="106"/>
      <c r="Y1026" s="106"/>
      <c r="Z1026" s="106"/>
      <c r="AA1026" s="106"/>
      <c r="AB1026" s="106"/>
      <c r="AC1026" s="106"/>
      <c r="AD1026" s="106"/>
      <c r="AE1026" s="106"/>
      <c r="AF1026" s="106"/>
      <c r="AG1026" s="106"/>
      <c r="AH1026" s="106"/>
      <c r="AI1026" s="106"/>
    </row>
    <row r="1027" spans="1:35" ht="13.5" customHeight="1">
      <c r="A1027" s="101" t="e">
        <f t="shared" ca="1" si="20"/>
        <v>#NAME?</v>
      </c>
      <c r="B1027" s="101" t="e">
        <f t="array" aca="1" ref="B1027" ca="1">_xludf.XLOOKUP(D1027,#REF!,#REF!)</f>
        <v>#NAME?</v>
      </c>
      <c r="C1027" s="101" t="str">
        <f t="shared" si="21"/>
        <v>3_art</v>
      </c>
      <c r="D1027" s="101" t="str">
        <f t="shared" si="22"/>
        <v>Sturnia pagodarum</v>
      </c>
      <c r="E1027" s="101" t="str">
        <f t="shared" si="24"/>
        <v>Brahminy Starling</v>
      </c>
      <c r="F1027" s="102" t="e">
        <f t="array" aca="1" ref="F1027" ca="1">IF(C1027="3_art",IF(E1027=_xludf.XLOOKUP(B1027,#REF!,#REF!),"",_xludf.XLOOKUP(B1027,#REF!,#REF!)),IF(C1027="2_familj",IF(E1027=_xludf.XLOOKUP(B1027,#REF!,#REF!),"",_xludf.XLOOKUP(B1027,#REF!,#REF!)),""))</f>
        <v>#NAME?</v>
      </c>
      <c r="G1027" s="102" t="str">
        <f t="shared" si="23"/>
        <v/>
      </c>
      <c r="H1027" s="102">
        <v>1024</v>
      </c>
      <c r="I1027" s="102">
        <v>1024</v>
      </c>
      <c r="J1027" s="103" t="s">
        <v>42</v>
      </c>
      <c r="K1027" s="104" t="s">
        <v>3065</v>
      </c>
      <c r="L1027" s="105" t="s">
        <v>3066</v>
      </c>
      <c r="M1027" s="105" t="s">
        <v>3067</v>
      </c>
      <c r="N1027" s="79" t="s">
        <v>52</v>
      </c>
      <c r="O1027" s="57"/>
      <c r="P1027" s="93"/>
      <c r="Q1027" s="106"/>
      <c r="R1027" s="106"/>
      <c r="S1027" s="106"/>
      <c r="T1027" s="106"/>
      <c r="U1027" s="106"/>
      <c r="V1027" s="106"/>
      <c r="W1027" s="106"/>
      <c r="X1027" s="106"/>
      <c r="Y1027" s="106"/>
      <c r="Z1027" s="106"/>
      <c r="AA1027" s="106"/>
      <c r="AB1027" s="106"/>
      <c r="AC1027" s="106"/>
      <c r="AD1027" s="106"/>
      <c r="AE1027" s="106"/>
      <c r="AF1027" s="106"/>
      <c r="AG1027" s="106"/>
      <c r="AH1027" s="106"/>
      <c r="AI1027" s="106"/>
    </row>
    <row r="1028" spans="1:35" ht="13.5" customHeight="1">
      <c r="A1028" s="19" t="e">
        <f t="shared" ca="1" si="20"/>
        <v>#NAME?</v>
      </c>
      <c r="B1028" s="19" t="e">
        <f t="array" aca="1" ref="B1028" ca="1">_xludf.XLOOKUP(D1028,#REF!,#REF!)</f>
        <v>#NAME?</v>
      </c>
      <c r="C1028" s="19" t="str">
        <f t="shared" si="21"/>
        <v>3_art</v>
      </c>
      <c r="D1028" s="19" t="str">
        <f t="shared" si="22"/>
        <v>Sturnia malabarica</v>
      </c>
      <c r="E1028" s="19" t="str">
        <f t="shared" si="24"/>
        <v>Chestnut-tailed Starling</v>
      </c>
      <c r="F1028" s="20" t="e">
        <f t="array" aca="1" ref="F1028" ca="1">IF(C1028="3_art",IF(E1028=_xludf.XLOOKUP(B1028,#REF!,#REF!),"",_xludf.XLOOKUP(B1028,#REF!,#REF!)),IF(C1028="2_familj",IF(E1028=_xludf.XLOOKUP(B1028,#REF!,#REF!),"",_xludf.XLOOKUP(B1028,#REF!,#REF!)),""))</f>
        <v>#NAME?</v>
      </c>
      <c r="G1028" s="20" t="str">
        <f t="shared" si="23"/>
        <v/>
      </c>
      <c r="H1028" s="20">
        <v>1025</v>
      </c>
      <c r="I1028" s="20">
        <v>1025</v>
      </c>
      <c r="J1028" s="38" t="s">
        <v>32</v>
      </c>
      <c r="K1028" s="104" t="s">
        <v>3068</v>
      </c>
      <c r="L1028" s="105" t="s">
        <v>3069</v>
      </c>
      <c r="M1028" s="105" t="s">
        <v>3070</v>
      </c>
      <c r="N1028" s="106"/>
      <c r="O1028" s="106"/>
      <c r="P1028" s="93"/>
      <c r="Q1028" s="106"/>
      <c r="R1028" s="106"/>
      <c r="S1028" s="106"/>
      <c r="T1028" s="106"/>
      <c r="U1028" s="106"/>
      <c r="V1028" s="106"/>
      <c r="W1028" s="106"/>
      <c r="X1028" s="106"/>
      <c r="Y1028" s="106"/>
      <c r="Z1028" s="106"/>
      <c r="AA1028" s="106"/>
      <c r="AB1028" s="106"/>
      <c r="AC1028" s="106"/>
      <c r="AD1028" s="106"/>
      <c r="AE1028" s="106"/>
      <c r="AF1028" s="106"/>
      <c r="AG1028" s="106"/>
      <c r="AH1028" s="106"/>
      <c r="AI1028" s="106"/>
    </row>
    <row r="1029" spans="1:35" ht="13.5" customHeight="1">
      <c r="A1029" s="101" t="e">
        <f t="shared" ca="1" si="20"/>
        <v>#NAME?</v>
      </c>
      <c r="B1029" s="101" t="e">
        <f t="array" aca="1" ref="B1029" ca="1">_xludf.XLOOKUP(D1029,#REF!,#REF!)</f>
        <v>#NAME?</v>
      </c>
      <c r="C1029" s="101" t="str">
        <f t="shared" si="21"/>
        <v>3_art</v>
      </c>
      <c r="D1029" s="101" t="str">
        <f t="shared" si="22"/>
        <v>Acridotheres ginginianus</v>
      </c>
      <c r="E1029" s="101" t="str">
        <f t="shared" si="24"/>
        <v>Bank Myna</v>
      </c>
      <c r="F1029" s="102" t="e">
        <f t="array" aca="1" ref="F1029" ca="1">IF(C1029="3_art",IF(E1029=_xludf.XLOOKUP(B1029,#REF!,#REF!),"",_xludf.XLOOKUP(B1029,#REF!,#REF!)),IF(C1029="2_familj",IF(E1029=_xludf.XLOOKUP(B1029,#REF!,#REF!),"",_xludf.XLOOKUP(B1029,#REF!,#REF!)),""))</f>
        <v>#NAME?</v>
      </c>
      <c r="G1029" s="102" t="str">
        <f t="shared" si="23"/>
        <v/>
      </c>
      <c r="H1029" s="102">
        <v>1026</v>
      </c>
      <c r="I1029" s="102">
        <v>1026</v>
      </c>
      <c r="J1029" s="103" t="s">
        <v>42</v>
      </c>
      <c r="K1029" s="104" t="s">
        <v>3071</v>
      </c>
      <c r="L1029" s="105" t="s">
        <v>3072</v>
      </c>
      <c r="M1029" s="105" t="s">
        <v>3073</v>
      </c>
      <c r="N1029" s="79" t="s">
        <v>52</v>
      </c>
      <c r="O1029" s="57"/>
      <c r="P1029" s="93"/>
      <c r="Q1029" s="106"/>
      <c r="R1029" s="106"/>
      <c r="S1029" s="106"/>
      <c r="T1029" s="106"/>
      <c r="U1029" s="106"/>
      <c r="V1029" s="106"/>
      <c r="W1029" s="106"/>
      <c r="X1029" s="106"/>
      <c r="Y1029" s="106"/>
      <c r="Z1029" s="106"/>
      <c r="AA1029" s="106"/>
      <c r="AB1029" s="106"/>
      <c r="AC1029" s="106"/>
      <c r="AD1029" s="106"/>
      <c r="AE1029" s="106"/>
      <c r="AF1029" s="106"/>
      <c r="AG1029" s="106"/>
      <c r="AH1029" s="106"/>
      <c r="AI1029" s="106"/>
    </row>
    <row r="1030" spans="1:35" ht="13.5" customHeight="1">
      <c r="A1030" s="101" t="e">
        <f t="shared" ca="1" si="20"/>
        <v>#NAME?</v>
      </c>
      <c r="B1030" s="101" t="e">
        <f t="array" aca="1" ref="B1030" ca="1">_xludf.XLOOKUP(D1030,#REF!,#REF!)</f>
        <v>#NAME?</v>
      </c>
      <c r="C1030" s="101" t="str">
        <f t="shared" si="21"/>
        <v>3_art</v>
      </c>
      <c r="D1030" s="101" t="str">
        <f t="shared" si="22"/>
        <v>Acridotheres tristis</v>
      </c>
      <c r="E1030" s="101" t="str">
        <f t="shared" si="24"/>
        <v>Common Myna</v>
      </c>
      <c r="F1030" s="102" t="e">
        <f t="array" aca="1" ref="F1030" ca="1">IF(C1030="3_art",IF(E1030=_xludf.XLOOKUP(B1030,#REF!,#REF!),"",_xludf.XLOOKUP(B1030,#REF!,#REF!)),IF(C1030="2_familj",IF(E1030=_xludf.XLOOKUP(B1030,#REF!,#REF!),"",_xludf.XLOOKUP(B1030,#REF!,#REF!)),""))</f>
        <v>#NAME?</v>
      </c>
      <c r="G1030" s="102" t="str">
        <f t="shared" si="23"/>
        <v/>
      </c>
      <c r="H1030" s="102">
        <v>1027</v>
      </c>
      <c r="I1030" s="102">
        <v>1027</v>
      </c>
      <c r="J1030" s="103" t="s">
        <v>42</v>
      </c>
      <c r="K1030" s="104" t="s">
        <v>3074</v>
      </c>
      <c r="L1030" s="105" t="s">
        <v>3075</v>
      </c>
      <c r="M1030" s="105" t="s">
        <v>3076</v>
      </c>
      <c r="N1030" s="106"/>
      <c r="O1030" s="106"/>
      <c r="P1030" s="93"/>
      <c r="Q1030" s="106"/>
      <c r="R1030" s="106"/>
      <c r="S1030" s="106"/>
      <c r="T1030" s="106"/>
      <c r="U1030" s="106"/>
      <c r="V1030" s="106"/>
      <c r="W1030" s="106"/>
      <c r="X1030" s="106"/>
      <c r="Y1030" s="106"/>
      <c r="Z1030" s="106"/>
      <c r="AA1030" s="106"/>
      <c r="AB1030" s="106"/>
      <c r="AC1030" s="106"/>
      <c r="AD1030" s="106"/>
      <c r="AE1030" s="106"/>
      <c r="AF1030" s="106"/>
      <c r="AG1030" s="106"/>
      <c r="AH1030" s="106"/>
      <c r="AI1030" s="106"/>
    </row>
    <row r="1031" spans="1:35" ht="13.5" customHeight="1">
      <c r="A1031" s="101" t="e">
        <f t="shared" ca="1" si="20"/>
        <v>#NAME?</v>
      </c>
      <c r="B1031" s="101" t="e">
        <f t="array" aca="1" ref="B1031" ca="1">_xludf.XLOOKUP(D1031,#REF!,#REF!)</f>
        <v>#NAME?</v>
      </c>
      <c r="C1031" s="101" t="str">
        <f t="shared" si="21"/>
        <v>3_art</v>
      </c>
      <c r="D1031" s="101" t="str">
        <f t="shared" si="22"/>
        <v>Acridotheres leucocephalus</v>
      </c>
      <c r="E1031" s="101" t="str">
        <f t="shared" si="24"/>
        <v>Vinous-breasted Myna</v>
      </c>
      <c r="F1031" s="102" t="e">
        <f t="array" aca="1" ref="F1031" ca="1">IF(C1031="3_art",IF(E1031=_xludf.XLOOKUP(B1031,#REF!,#REF!),"",_xludf.XLOOKUP(B1031,#REF!,#REF!)),IF(C1031="2_familj",IF(E1031=_xludf.XLOOKUP(B1031,#REF!,#REF!),"",_xludf.XLOOKUP(B1031,#REF!,#REF!)),""))</f>
        <v>#NAME?</v>
      </c>
      <c r="G1031" s="102" t="str">
        <f t="shared" si="23"/>
        <v/>
      </c>
      <c r="H1031" s="102">
        <v>1028</v>
      </c>
      <c r="I1031" s="102">
        <v>1028</v>
      </c>
      <c r="J1031" s="103" t="s">
        <v>42</v>
      </c>
      <c r="K1031" s="104" t="s">
        <v>3077</v>
      </c>
      <c r="L1031" s="105" t="s">
        <v>3078</v>
      </c>
      <c r="M1031" s="105" t="s">
        <v>3079</v>
      </c>
      <c r="N1031" s="79" t="s">
        <v>52</v>
      </c>
      <c r="O1031" s="57"/>
      <c r="P1031" s="93"/>
      <c r="Q1031" s="106"/>
      <c r="R1031" s="106"/>
      <c r="S1031" s="106"/>
      <c r="T1031" s="106"/>
      <c r="U1031" s="106"/>
      <c r="V1031" s="106"/>
      <c r="W1031" s="106"/>
      <c r="X1031" s="106"/>
      <c r="Y1031" s="106"/>
      <c r="Z1031" s="106"/>
      <c r="AA1031" s="106"/>
      <c r="AB1031" s="106"/>
      <c r="AC1031" s="106"/>
      <c r="AD1031" s="106"/>
      <c r="AE1031" s="106"/>
      <c r="AF1031" s="106"/>
      <c r="AG1031" s="106"/>
      <c r="AH1031" s="106"/>
      <c r="AI1031" s="106"/>
    </row>
    <row r="1032" spans="1:35" ht="13.5" customHeight="1">
      <c r="A1032" s="101" t="e">
        <f t="shared" ca="1" si="20"/>
        <v>#NAME?</v>
      </c>
      <c r="B1032" s="101" t="e">
        <f t="array" aca="1" ref="B1032" ca="1">_xludf.XLOOKUP(D1032,#REF!,#REF!)</f>
        <v>#NAME?</v>
      </c>
      <c r="C1032" s="101" t="str">
        <f t="shared" si="21"/>
        <v>3_art</v>
      </c>
      <c r="D1032" s="101" t="str">
        <f t="shared" si="22"/>
        <v>Acridotheres cristatellus</v>
      </c>
      <c r="E1032" s="101" t="str">
        <f t="shared" si="24"/>
        <v>Crested Myna</v>
      </c>
      <c r="F1032" s="102" t="e">
        <f t="array" aca="1" ref="F1032" ca="1">IF(C1032="3_art",IF(E1032=_xludf.XLOOKUP(B1032,#REF!,#REF!),"",_xludf.XLOOKUP(B1032,#REF!,#REF!)),IF(C1032="2_familj",IF(E1032=_xludf.XLOOKUP(B1032,#REF!,#REF!),"",_xludf.XLOOKUP(B1032,#REF!,#REF!)),""))</f>
        <v>#NAME?</v>
      </c>
      <c r="G1032" s="102" t="str">
        <f t="shared" si="23"/>
        <v/>
      </c>
      <c r="H1032" s="102">
        <v>1029</v>
      </c>
      <c r="I1032" s="102">
        <v>1029</v>
      </c>
      <c r="J1032" s="103" t="s">
        <v>42</v>
      </c>
      <c r="K1032" s="104" t="s">
        <v>3080</v>
      </c>
      <c r="L1032" s="105" t="s">
        <v>3081</v>
      </c>
      <c r="M1032" s="105" t="s">
        <v>3082</v>
      </c>
      <c r="N1032" s="79" t="s">
        <v>52</v>
      </c>
      <c r="O1032" s="57"/>
      <c r="P1032" s="93"/>
      <c r="Q1032" s="106"/>
      <c r="R1032" s="106"/>
      <c r="S1032" s="106"/>
      <c r="T1032" s="106"/>
      <c r="U1032" s="106"/>
      <c r="V1032" s="106"/>
      <c r="W1032" s="106"/>
      <c r="X1032" s="106"/>
      <c r="Y1032" s="106"/>
      <c r="Z1032" s="106"/>
      <c r="AA1032" s="106"/>
      <c r="AB1032" s="106"/>
      <c r="AC1032" s="106"/>
      <c r="AD1032" s="106"/>
      <c r="AE1032" s="106"/>
      <c r="AF1032" s="106"/>
      <c r="AG1032" s="106"/>
      <c r="AH1032" s="106"/>
      <c r="AI1032" s="106"/>
    </row>
    <row r="1033" spans="1:35" ht="13.5" customHeight="1">
      <c r="A1033" s="101" t="e">
        <f t="shared" ca="1" si="20"/>
        <v>#NAME?</v>
      </c>
      <c r="B1033" s="101" t="e">
        <f t="array" aca="1" ref="B1033" ca="1">_xludf.XLOOKUP(D1033,#REF!,#REF!)</f>
        <v>#NAME?</v>
      </c>
      <c r="C1033" s="101" t="str">
        <f t="shared" si="21"/>
        <v>3_art</v>
      </c>
      <c r="D1033" s="101" t="str">
        <f t="shared" si="22"/>
        <v>Cinnyricinclus leucogaster</v>
      </c>
      <c r="E1033" s="101" t="str">
        <f t="shared" si="24"/>
        <v>Violet-backed Starling</v>
      </c>
      <c r="F1033" s="102" t="e">
        <f t="array" aca="1" ref="F1033" ca="1">IF(C1033="3_art",IF(E1033=_xludf.XLOOKUP(B1033,#REF!,#REF!),"",_xludf.XLOOKUP(B1033,#REF!,#REF!)),IF(C1033="2_familj",IF(E1033=_xludf.XLOOKUP(B1033,#REF!,#REF!),"",_xludf.XLOOKUP(B1033,#REF!,#REF!)),""))</f>
        <v>#NAME?</v>
      </c>
      <c r="G1033" s="102" t="str">
        <f t="shared" si="23"/>
        <v/>
      </c>
      <c r="H1033" s="102">
        <v>1030</v>
      </c>
      <c r="I1033" s="102">
        <v>1030</v>
      </c>
      <c r="J1033" s="103" t="s">
        <v>42</v>
      </c>
      <c r="K1033" s="104" t="s">
        <v>3083</v>
      </c>
      <c r="L1033" s="105" t="s">
        <v>3084</v>
      </c>
      <c r="M1033" s="105" t="s">
        <v>3085</v>
      </c>
      <c r="N1033" s="106"/>
      <c r="O1033" s="106"/>
      <c r="P1033" s="93"/>
      <c r="Q1033" s="106"/>
      <c r="R1033" s="106"/>
      <c r="S1033" s="106"/>
      <c r="T1033" s="106"/>
      <c r="U1033" s="106"/>
      <c r="V1033" s="106"/>
      <c r="W1033" s="106"/>
      <c r="X1033" s="106"/>
      <c r="Y1033" s="106"/>
      <c r="Z1033" s="106"/>
      <c r="AA1033" s="106"/>
      <c r="AB1033" s="106"/>
      <c r="AC1033" s="106"/>
      <c r="AD1033" s="106"/>
      <c r="AE1033" s="106"/>
      <c r="AF1033" s="106"/>
      <c r="AG1033" s="106"/>
      <c r="AH1033" s="106"/>
      <c r="AI1033" s="106"/>
    </row>
    <row r="1034" spans="1:35" ht="13.5" customHeight="1">
      <c r="A1034" s="101" t="e">
        <f t="shared" ca="1" si="20"/>
        <v>#NAME?</v>
      </c>
      <c r="B1034" s="101" t="e">
        <f t="array" aca="1" ref="B1034" ca="1">_xludf.XLOOKUP(D1034,#REF!,#REF!)</f>
        <v>#NAME?</v>
      </c>
      <c r="C1034" s="101" t="str">
        <f t="shared" si="21"/>
        <v>3_art</v>
      </c>
      <c r="D1034" s="101" t="str">
        <f t="shared" si="22"/>
        <v>Onychognathus tristramii</v>
      </c>
      <c r="E1034" s="101" t="str">
        <f t="shared" si="24"/>
        <v>Tristram’s Starling</v>
      </c>
      <c r="F1034" s="102" t="e">
        <f t="array" aca="1" ref="F1034" ca="1">IF(C1034="3_art",IF(E1034=_xludf.XLOOKUP(B1034,#REF!,#REF!),"",_xludf.XLOOKUP(B1034,#REF!,#REF!)),IF(C1034="2_familj",IF(E1034=_xludf.XLOOKUP(B1034,#REF!,#REF!),"",_xludf.XLOOKUP(B1034,#REF!,#REF!)),""))</f>
        <v>#NAME?</v>
      </c>
      <c r="G1034" s="102" t="str">
        <f t="shared" si="23"/>
        <v/>
      </c>
      <c r="H1034" s="102">
        <v>1031</v>
      </c>
      <c r="I1034" s="102">
        <v>1031</v>
      </c>
      <c r="J1034" s="103" t="s">
        <v>42</v>
      </c>
      <c r="K1034" s="104" t="s">
        <v>3086</v>
      </c>
      <c r="L1034" s="105" t="s">
        <v>3087</v>
      </c>
      <c r="M1034" s="105" t="s">
        <v>3088</v>
      </c>
      <c r="N1034" s="79" t="s">
        <v>310</v>
      </c>
      <c r="O1034" s="57"/>
      <c r="P1034" s="93"/>
      <c r="Q1034" s="106"/>
      <c r="R1034" s="106"/>
      <c r="S1034" s="106"/>
      <c r="T1034" s="106"/>
      <c r="U1034" s="106"/>
      <c r="V1034" s="106"/>
      <c r="W1034" s="106"/>
      <c r="X1034" s="106"/>
      <c r="Y1034" s="106"/>
      <c r="Z1034" s="106"/>
      <c r="AA1034" s="106"/>
      <c r="AB1034" s="106"/>
      <c r="AC1034" s="106"/>
      <c r="AD1034" s="106"/>
      <c r="AE1034" s="106"/>
      <c r="AF1034" s="106"/>
      <c r="AG1034" s="106"/>
      <c r="AH1034" s="106"/>
      <c r="AI1034" s="106"/>
    </row>
    <row r="1035" spans="1:35" ht="13.5" customHeight="1">
      <c r="A1035" s="19" t="e">
        <f t="shared" ca="1" si="20"/>
        <v>#NAME?</v>
      </c>
      <c r="B1035" s="19" t="e">
        <f t="array" aca="1" ref="B1035" ca="1">_xludf.XLOOKUP(D1035,#REF!,#REF!)</f>
        <v>#NAME?</v>
      </c>
      <c r="C1035" s="19" t="str">
        <f t="shared" si="21"/>
        <v>3_art</v>
      </c>
      <c r="D1035" s="19" t="str">
        <f t="shared" si="22"/>
        <v>Lamprotornis pulcher</v>
      </c>
      <c r="E1035" s="19" t="str">
        <f t="shared" si="24"/>
        <v>Chestnut-bellied Starling</v>
      </c>
      <c r="F1035" s="20" t="e">
        <f t="array" aca="1" ref="F1035" ca="1">IF(C1035="3_art",IF(E1035=_xludf.XLOOKUP(B1035,#REF!,#REF!),"",_xludf.XLOOKUP(B1035,#REF!,#REF!)),IF(C1035="2_familj",IF(E1035=_xludf.XLOOKUP(B1035,#REF!,#REF!),"",_xludf.XLOOKUP(B1035,#REF!,#REF!)),""))</f>
        <v>#NAME?</v>
      </c>
      <c r="G1035" s="20" t="str">
        <f t="shared" si="23"/>
        <v>Ny plats</v>
      </c>
      <c r="H1035" s="20">
        <v>1033</v>
      </c>
      <c r="I1035" s="20">
        <v>1032</v>
      </c>
      <c r="J1035" s="38" t="s">
        <v>32</v>
      </c>
      <c r="K1035" s="104" t="s">
        <v>3089</v>
      </c>
      <c r="L1035" s="105" t="s">
        <v>3090</v>
      </c>
      <c r="M1035" s="105" t="s">
        <v>3091</v>
      </c>
      <c r="N1035" s="106"/>
      <c r="O1035" s="107"/>
      <c r="P1035" s="93"/>
      <c r="Q1035" s="106"/>
      <c r="R1035" s="106"/>
      <c r="S1035" s="106"/>
      <c r="T1035" s="106"/>
      <c r="U1035" s="106"/>
      <c r="V1035" s="106"/>
      <c r="W1035" s="106"/>
      <c r="X1035" s="106"/>
      <c r="Y1035" s="106"/>
      <c r="Z1035" s="106"/>
      <c r="AA1035" s="106"/>
      <c r="AB1035" s="106"/>
      <c r="AC1035" s="106"/>
      <c r="AD1035" s="106"/>
      <c r="AE1035" s="106"/>
      <c r="AF1035" s="106"/>
      <c r="AG1035" s="106"/>
      <c r="AH1035" s="106"/>
      <c r="AI1035" s="106"/>
    </row>
    <row r="1036" spans="1:35" ht="13.5" customHeight="1">
      <c r="A1036" s="101" t="e">
        <f t="shared" ca="1" si="20"/>
        <v>#NAME?</v>
      </c>
      <c r="B1036" s="101" t="e">
        <f t="array" aca="1" ref="B1036" ca="1">_xludf.XLOOKUP(D1036,#REF!,#REF!)</f>
        <v>#NAME?</v>
      </c>
      <c r="C1036" s="101" t="str">
        <f t="shared" si="21"/>
        <v>3_art</v>
      </c>
      <c r="D1036" s="101" t="str">
        <f t="shared" si="22"/>
        <v>Lamprotornis superbus</v>
      </c>
      <c r="E1036" s="101" t="str">
        <f t="shared" si="24"/>
        <v>Superb Starling</v>
      </c>
      <c r="F1036" s="102" t="e">
        <f t="array" aca="1" ref="F1036" ca="1">IF(C1036="3_art",IF(E1036=_xludf.XLOOKUP(B1036,#REF!,#REF!),"",_xludf.XLOOKUP(B1036,#REF!,#REF!)),IF(C1036="2_familj",IF(E1036=_xludf.XLOOKUP(B1036,#REF!,#REF!),"",_xludf.XLOOKUP(B1036,#REF!,#REF!)),""))</f>
        <v>#NAME?</v>
      </c>
      <c r="G1036" s="102" t="str">
        <f t="shared" si="23"/>
        <v>Ny plats</v>
      </c>
      <c r="H1036" s="102">
        <v>1032</v>
      </c>
      <c r="I1036" s="102">
        <v>1033</v>
      </c>
      <c r="J1036" s="103" t="s">
        <v>42</v>
      </c>
      <c r="K1036" s="104" t="s">
        <v>3092</v>
      </c>
      <c r="L1036" s="105" t="s">
        <v>3093</v>
      </c>
      <c r="M1036" s="105" t="s">
        <v>3094</v>
      </c>
      <c r="N1036" s="79" t="s">
        <v>52</v>
      </c>
      <c r="O1036" s="68"/>
      <c r="P1036" s="93"/>
      <c r="Q1036" s="106"/>
      <c r="R1036" s="106"/>
      <c r="S1036" s="106"/>
      <c r="T1036" s="106"/>
      <c r="U1036" s="106"/>
      <c r="V1036" s="106"/>
      <c r="W1036" s="106"/>
      <c r="X1036" s="106"/>
      <c r="Y1036" s="106"/>
      <c r="Z1036" s="106"/>
      <c r="AA1036" s="106"/>
      <c r="AB1036" s="106"/>
      <c r="AC1036" s="106"/>
      <c r="AD1036" s="106"/>
      <c r="AE1036" s="106"/>
      <c r="AF1036" s="106"/>
      <c r="AG1036" s="106"/>
      <c r="AH1036" s="106"/>
      <c r="AI1036" s="106"/>
    </row>
    <row r="1037" spans="1:35" ht="13.5" customHeight="1">
      <c r="A1037" s="19" t="e">
        <f t="shared" ca="1" si="20"/>
        <v>#NAME?</v>
      </c>
      <c r="B1037" s="19" t="e">
        <f t="array" aca="1" ref="B1037" ca="1">_xludf.XLOOKUP(D1037,#REF!,#REF!)</f>
        <v>#NAME?</v>
      </c>
      <c r="C1037" s="19" t="str">
        <f t="shared" si="21"/>
        <v>2_familj</v>
      </c>
      <c r="D1037" s="19" t="str">
        <f t="shared" si="22"/>
        <v>Cinclidae</v>
      </c>
      <c r="E1037" s="19" t="str">
        <f t="shared" si="24"/>
        <v>Dippers</v>
      </c>
      <c r="F1037" s="20" t="e">
        <f t="array" aca="1" ref="F1037" ca="1">IF(C1037="3_art",IF(E1037=_xludf.XLOOKUP(B1037,#REF!,#REF!),"",_xludf.XLOOKUP(B1037,#REF!,#REF!)),IF(C1037="2_familj",IF(E1037=_xludf.XLOOKUP(B1037,#REF!,#REF!),"",_xludf.XLOOKUP(B1037,#REF!,#REF!)),""))</f>
        <v>#NAME?</v>
      </c>
      <c r="G1037" s="20" t="str">
        <f t="shared" si="23"/>
        <v/>
      </c>
      <c r="H1037" s="20">
        <v>1034</v>
      </c>
      <c r="I1037" s="20">
        <v>1034</v>
      </c>
      <c r="J1037" s="38"/>
      <c r="K1037" s="56" t="s">
        <v>3095</v>
      </c>
      <c r="L1037" s="30" t="s">
        <v>3096</v>
      </c>
      <c r="M1037" s="30" t="s">
        <v>3097</v>
      </c>
      <c r="N1037" s="31"/>
      <c r="O1037" s="24"/>
      <c r="P1037" s="25"/>
      <c r="Q1037" s="92"/>
      <c r="R1037" s="92"/>
      <c r="S1037" s="92"/>
      <c r="T1037" s="92"/>
      <c r="U1037" s="92"/>
      <c r="V1037" s="92"/>
      <c r="W1037" s="92"/>
      <c r="X1037" s="92"/>
      <c r="Y1037" s="92"/>
      <c r="Z1037" s="92"/>
      <c r="AA1037" s="92"/>
      <c r="AB1037" s="92"/>
      <c r="AC1037" s="92"/>
      <c r="AD1037" s="92"/>
      <c r="AE1037" s="92"/>
      <c r="AF1037" s="92"/>
      <c r="AG1037" s="92"/>
      <c r="AH1037" s="92"/>
      <c r="AI1037" s="92"/>
    </row>
    <row r="1038" spans="1:35" ht="13.5" customHeight="1">
      <c r="A1038" s="19" t="e">
        <f t="shared" ca="1" si="20"/>
        <v>#NAME?</v>
      </c>
      <c r="B1038" s="19" t="e">
        <f t="array" aca="1" ref="B1038" ca="1">_xludf.XLOOKUP(D1038,#REF!,#REF!)</f>
        <v>#NAME?</v>
      </c>
      <c r="C1038" s="19" t="str">
        <f t="shared" si="21"/>
        <v>3_art</v>
      </c>
      <c r="D1038" s="19" t="str">
        <f t="shared" si="22"/>
        <v>Cinclus cinclus</v>
      </c>
      <c r="E1038" s="19" t="str">
        <f t="shared" si="24"/>
        <v>White-throated Dipper</v>
      </c>
      <c r="F1038" s="20" t="e">
        <f t="array" aca="1" ref="F1038" ca="1">IF(C1038="3_art",IF(E1038=_xludf.XLOOKUP(B1038,#REF!,#REF!),"",_xludf.XLOOKUP(B1038,#REF!,#REF!)),IF(C1038="2_familj",IF(E1038=_xludf.XLOOKUP(B1038,#REF!,#REF!),"",_xludf.XLOOKUP(B1038,#REF!,#REF!)),""))</f>
        <v>#NAME?</v>
      </c>
      <c r="G1038" s="20" t="str">
        <f t="shared" si="23"/>
        <v/>
      </c>
      <c r="H1038" s="20">
        <v>1035</v>
      </c>
      <c r="I1038" s="20">
        <v>1035</v>
      </c>
      <c r="J1038" s="38" t="s">
        <v>42</v>
      </c>
      <c r="K1038" s="44" t="s">
        <v>3098</v>
      </c>
      <c r="L1038" s="34" t="s">
        <v>3099</v>
      </c>
      <c r="M1038" s="34" t="s">
        <v>3100</v>
      </c>
      <c r="N1038" s="24"/>
      <c r="O1038" s="24"/>
      <c r="P1038" s="25"/>
      <c r="Q1038" s="92"/>
      <c r="R1038" s="92"/>
      <c r="S1038" s="92"/>
      <c r="T1038" s="92"/>
      <c r="U1038" s="92"/>
      <c r="V1038" s="92"/>
      <c r="W1038" s="92"/>
      <c r="X1038" s="92"/>
      <c r="Y1038" s="92"/>
      <c r="Z1038" s="92"/>
      <c r="AA1038" s="92"/>
      <c r="AB1038" s="92"/>
      <c r="AC1038" s="92"/>
      <c r="AD1038" s="92"/>
      <c r="AE1038" s="92"/>
      <c r="AF1038" s="92"/>
      <c r="AG1038" s="92"/>
      <c r="AH1038" s="92"/>
      <c r="AI1038" s="92"/>
    </row>
    <row r="1039" spans="1:35" ht="13.5" customHeight="1">
      <c r="A1039" s="19" t="e">
        <f t="shared" ca="1" si="20"/>
        <v>#NAME?</v>
      </c>
      <c r="B1039" s="19" t="e">
        <f t="array" aca="1" ref="B1039" ca="1">_xludf.XLOOKUP(D1039,#REF!,#REF!)</f>
        <v>#NAME?</v>
      </c>
      <c r="C1039" s="19" t="str">
        <f t="shared" si="21"/>
        <v>2_familj</v>
      </c>
      <c r="D1039" s="19" t="str">
        <f t="shared" si="22"/>
        <v>Turdidae</v>
      </c>
      <c r="E1039" s="19" t="str">
        <f t="shared" si="24"/>
        <v>Thrushes</v>
      </c>
      <c r="F1039" s="20" t="e">
        <f t="array" aca="1" ref="F1039" ca="1">IF(C1039="3_art",IF(E1039=_xludf.XLOOKUP(B1039,#REF!,#REF!),"",_xludf.XLOOKUP(B1039,#REF!,#REF!)),IF(C1039="2_familj",IF(E1039=_xludf.XLOOKUP(B1039,#REF!,#REF!),"",_xludf.XLOOKUP(B1039,#REF!,#REF!)),""))</f>
        <v>#NAME?</v>
      </c>
      <c r="G1039" s="20" t="str">
        <f t="shared" si="23"/>
        <v/>
      </c>
      <c r="H1039" s="20">
        <v>1036</v>
      </c>
      <c r="I1039" s="20">
        <v>1036</v>
      </c>
      <c r="J1039" s="38"/>
      <c r="K1039" s="56" t="s">
        <v>3101</v>
      </c>
      <c r="L1039" s="30" t="s">
        <v>3102</v>
      </c>
      <c r="M1039" s="30" t="s">
        <v>3103</v>
      </c>
      <c r="N1039" s="31"/>
      <c r="O1039" s="24"/>
      <c r="P1039" s="25"/>
      <c r="Q1039" s="92"/>
      <c r="R1039" s="92"/>
      <c r="S1039" s="92"/>
      <c r="T1039" s="92"/>
      <c r="U1039" s="92"/>
      <c r="V1039" s="92"/>
      <c r="W1039" s="92"/>
      <c r="X1039" s="92"/>
      <c r="Y1039" s="92"/>
      <c r="Z1039" s="92"/>
      <c r="AA1039" s="92"/>
      <c r="AB1039" s="92"/>
      <c r="AC1039" s="92"/>
      <c r="AD1039" s="92"/>
      <c r="AE1039" s="92"/>
      <c r="AF1039" s="92"/>
      <c r="AG1039" s="92"/>
      <c r="AH1039" s="92"/>
      <c r="AI1039" s="92"/>
    </row>
    <row r="1040" spans="1:35" ht="13.5" customHeight="1">
      <c r="A1040" s="19" t="e">
        <f t="shared" ca="1" si="20"/>
        <v>#NAME?</v>
      </c>
      <c r="B1040" s="19" t="e">
        <f t="array" aca="1" ref="B1040" ca="1">_xludf.XLOOKUP(D1040,#REF!,#REF!)</f>
        <v>#NAME?</v>
      </c>
      <c r="C1040" s="19" t="str">
        <f t="shared" si="21"/>
        <v>3_art</v>
      </c>
      <c r="D1040" s="19" t="str">
        <f t="shared" si="22"/>
        <v>Zoothera aurea</v>
      </c>
      <c r="E1040" s="19" t="str">
        <f t="shared" si="24"/>
        <v>White’s Thrush</v>
      </c>
      <c r="F1040" s="20" t="e">
        <f t="array" aca="1" ref="F1040" ca="1">IF(C1040="3_art",IF(E1040=_xludf.XLOOKUP(B1040,#REF!,#REF!),"",_xludf.XLOOKUP(B1040,#REF!,#REF!)),IF(C1040="2_familj",IF(E1040=_xludf.XLOOKUP(B1040,#REF!,#REF!),"",_xludf.XLOOKUP(B1040,#REF!,#REF!)),""))</f>
        <v>#NAME?</v>
      </c>
      <c r="G1040" s="20" t="str">
        <f t="shared" si="23"/>
        <v/>
      </c>
      <c r="H1040" s="20">
        <v>1037</v>
      </c>
      <c r="I1040" s="20">
        <v>1037</v>
      </c>
      <c r="J1040" s="38" t="s">
        <v>42</v>
      </c>
      <c r="K1040" s="44" t="s">
        <v>3104</v>
      </c>
      <c r="L1040" s="34" t="s">
        <v>3105</v>
      </c>
      <c r="M1040" s="34" t="s">
        <v>3106</v>
      </c>
      <c r="N1040" s="24"/>
      <c r="O1040" s="24"/>
      <c r="P1040" s="25"/>
      <c r="Q1040" s="57"/>
      <c r="R1040" s="57"/>
      <c r="S1040" s="57"/>
      <c r="T1040" s="57"/>
      <c r="U1040" s="57"/>
      <c r="V1040" s="57"/>
      <c r="W1040" s="57"/>
      <c r="X1040" s="57"/>
      <c r="Y1040" s="57"/>
      <c r="Z1040" s="57"/>
      <c r="AA1040" s="57"/>
      <c r="AB1040" s="57"/>
      <c r="AC1040" s="57"/>
      <c r="AD1040" s="57"/>
      <c r="AE1040" s="57"/>
      <c r="AF1040" s="57"/>
      <c r="AG1040" s="57"/>
      <c r="AH1040" s="57"/>
      <c r="AI1040" s="57"/>
    </row>
    <row r="1041" spans="1:35" ht="13.5" customHeight="1">
      <c r="A1041" s="19" t="e">
        <f t="shared" ca="1" si="20"/>
        <v>#NAME?</v>
      </c>
      <c r="B1041" s="19" t="e">
        <f t="array" aca="1" ref="B1041" ca="1">_xludf.XLOOKUP(D1041,#REF!,#REF!)</f>
        <v>#NAME?</v>
      </c>
      <c r="C1041" s="19" t="str">
        <f t="shared" si="21"/>
        <v>3_art</v>
      </c>
      <c r="D1041" s="19" t="str">
        <f t="shared" si="22"/>
        <v>Ixoreus naevius</v>
      </c>
      <c r="E1041" s="19" t="str">
        <f t="shared" si="24"/>
        <v>Varied Thrush</v>
      </c>
      <c r="F1041" s="20" t="e">
        <f t="array" aca="1" ref="F1041" ca="1">IF(C1041="3_art",IF(E1041=_xludf.XLOOKUP(B1041,#REF!,#REF!),"",_xludf.XLOOKUP(B1041,#REF!,#REF!)),IF(C1041="2_familj",IF(E1041=_xludf.XLOOKUP(B1041,#REF!,#REF!),"",_xludf.XLOOKUP(B1041,#REF!,#REF!)),""))</f>
        <v>#NAME?</v>
      </c>
      <c r="G1041" s="20" t="str">
        <f t="shared" si="23"/>
        <v/>
      </c>
      <c r="H1041" s="20">
        <v>1038</v>
      </c>
      <c r="I1041" s="20">
        <v>1038</v>
      </c>
      <c r="J1041" s="38" t="s">
        <v>32</v>
      </c>
      <c r="K1041" s="44" t="s">
        <v>3107</v>
      </c>
      <c r="L1041" s="34" t="s">
        <v>3108</v>
      </c>
      <c r="M1041" s="34" t="s">
        <v>3109</v>
      </c>
      <c r="N1041" s="24"/>
      <c r="O1041" s="24"/>
      <c r="P1041" s="25"/>
      <c r="Q1041" s="57"/>
      <c r="R1041" s="57"/>
      <c r="S1041" s="57"/>
      <c r="T1041" s="57"/>
      <c r="U1041" s="57"/>
      <c r="V1041" s="57"/>
      <c r="W1041" s="57"/>
      <c r="X1041" s="57"/>
      <c r="Y1041" s="57"/>
      <c r="Z1041" s="57"/>
      <c r="AA1041" s="57"/>
      <c r="AB1041" s="57"/>
      <c r="AC1041" s="57"/>
      <c r="AD1041" s="57"/>
      <c r="AE1041" s="57"/>
      <c r="AF1041" s="57"/>
      <c r="AG1041" s="57"/>
      <c r="AH1041" s="57"/>
      <c r="AI1041" s="57"/>
    </row>
    <row r="1042" spans="1:35" ht="13.5" customHeight="1">
      <c r="A1042" s="19" t="e">
        <f t="shared" ca="1" si="20"/>
        <v>#NAME?</v>
      </c>
      <c r="B1042" s="19" t="e">
        <f t="array" aca="1" ref="B1042" ca="1">_xludf.XLOOKUP(D1042,#REF!,#REF!)</f>
        <v>#NAME?</v>
      </c>
      <c r="C1042" s="19" t="str">
        <f t="shared" si="21"/>
        <v>3_art</v>
      </c>
      <c r="D1042" s="19" t="str">
        <f t="shared" si="22"/>
        <v>Hylocichla mustelina</v>
      </c>
      <c r="E1042" s="19" t="str">
        <f t="shared" si="24"/>
        <v>Wood Thrush</v>
      </c>
      <c r="F1042" s="20" t="e">
        <f t="array" aca="1" ref="F1042" ca="1">IF(C1042="3_art",IF(E1042=_xludf.XLOOKUP(B1042,#REF!,#REF!),"",_xludf.XLOOKUP(B1042,#REF!,#REF!)),IF(C1042="2_familj",IF(E1042=_xludf.XLOOKUP(B1042,#REF!,#REF!),"",_xludf.XLOOKUP(B1042,#REF!,#REF!)),""))</f>
        <v>#NAME?</v>
      </c>
      <c r="G1042" s="20" t="str">
        <f t="shared" si="23"/>
        <v/>
      </c>
      <c r="H1042" s="20">
        <v>1039</v>
      </c>
      <c r="I1042" s="20">
        <v>1039</v>
      </c>
      <c r="J1042" s="38" t="s">
        <v>32</v>
      </c>
      <c r="K1042" s="44" t="s">
        <v>3110</v>
      </c>
      <c r="L1042" s="34" t="s">
        <v>3111</v>
      </c>
      <c r="M1042" s="34" t="s">
        <v>3112</v>
      </c>
      <c r="N1042" s="24"/>
      <c r="O1042" s="24"/>
      <c r="P1042" s="25"/>
      <c r="Q1042" s="57"/>
      <c r="R1042" s="57"/>
      <c r="S1042" s="57"/>
      <c r="T1042" s="57"/>
      <c r="U1042" s="57"/>
      <c r="V1042" s="57"/>
      <c r="W1042" s="57"/>
      <c r="X1042" s="57"/>
      <c r="Y1042" s="57"/>
      <c r="Z1042" s="57"/>
      <c r="AA1042" s="57"/>
      <c r="AB1042" s="57"/>
      <c r="AC1042" s="57"/>
      <c r="AD1042" s="57"/>
      <c r="AE1042" s="57"/>
      <c r="AF1042" s="57"/>
      <c r="AG1042" s="57"/>
      <c r="AH1042" s="57"/>
      <c r="AI1042" s="57"/>
    </row>
    <row r="1043" spans="1:35" ht="13.5" customHeight="1">
      <c r="A1043" s="19" t="e">
        <f t="shared" ca="1" si="20"/>
        <v>#NAME?</v>
      </c>
      <c r="B1043" s="19" t="e">
        <f t="array" aca="1" ref="B1043" ca="1">_xludf.XLOOKUP(D1043,#REF!,#REF!)</f>
        <v>#NAME?</v>
      </c>
      <c r="C1043" s="19" t="str">
        <f t="shared" si="21"/>
        <v>3_art</v>
      </c>
      <c r="D1043" s="19" t="str">
        <f t="shared" si="22"/>
        <v>Catharus ustulatus</v>
      </c>
      <c r="E1043" s="19" t="str">
        <f t="shared" si="24"/>
        <v>Swainson’s Thrush</v>
      </c>
      <c r="F1043" s="20" t="e">
        <f t="array" aca="1" ref="F1043" ca="1">IF(C1043="3_art",IF(E1043=_xludf.XLOOKUP(B1043,#REF!,#REF!),"",_xludf.XLOOKUP(B1043,#REF!,#REF!)),IF(C1043="2_familj",IF(E1043=_xludf.XLOOKUP(B1043,#REF!,#REF!),"",_xludf.XLOOKUP(B1043,#REF!,#REF!)),""))</f>
        <v>#NAME?</v>
      </c>
      <c r="G1043" s="20" t="str">
        <f t="shared" si="23"/>
        <v/>
      </c>
      <c r="H1043" s="20">
        <v>1040</v>
      </c>
      <c r="I1043" s="20">
        <v>1040</v>
      </c>
      <c r="J1043" s="38" t="s">
        <v>32</v>
      </c>
      <c r="K1043" s="39" t="s">
        <v>3113</v>
      </c>
      <c r="L1043" s="34" t="s">
        <v>3114</v>
      </c>
      <c r="M1043" s="34" t="s">
        <v>3115</v>
      </c>
      <c r="N1043" s="24"/>
      <c r="O1043" s="24"/>
      <c r="P1043" s="25"/>
      <c r="Q1043" s="57"/>
      <c r="R1043" s="57"/>
      <c r="S1043" s="57"/>
      <c r="T1043" s="57"/>
      <c r="U1043" s="57"/>
      <c r="V1043" s="57"/>
      <c r="W1043" s="57"/>
      <c r="X1043" s="57"/>
      <c r="Y1043" s="57"/>
      <c r="Z1043" s="57"/>
      <c r="AA1043" s="57"/>
      <c r="AB1043" s="57"/>
      <c r="AC1043" s="57"/>
      <c r="AD1043" s="57"/>
      <c r="AE1043" s="57"/>
      <c r="AF1043" s="57"/>
      <c r="AG1043" s="57"/>
      <c r="AH1043" s="57"/>
      <c r="AI1043" s="57"/>
    </row>
    <row r="1044" spans="1:35" ht="13.5" customHeight="1">
      <c r="A1044" s="19" t="e">
        <f t="shared" ca="1" si="20"/>
        <v>#NAME?</v>
      </c>
      <c r="B1044" s="19" t="e">
        <f t="array" aca="1" ref="B1044" ca="1">_xludf.XLOOKUP(D1044,#REF!,#REF!)</f>
        <v>#NAME?</v>
      </c>
      <c r="C1044" s="19" t="str">
        <f t="shared" si="21"/>
        <v>3_art</v>
      </c>
      <c r="D1044" s="19" t="str">
        <f t="shared" si="22"/>
        <v>Catharus fuscescens</v>
      </c>
      <c r="E1044" s="19" t="str">
        <f t="shared" si="24"/>
        <v>Veery</v>
      </c>
      <c r="F1044" s="20" t="e">
        <f t="array" aca="1" ref="F1044" ca="1">IF(C1044="3_art",IF(E1044=_xludf.XLOOKUP(B1044,#REF!,#REF!),"",_xludf.XLOOKUP(B1044,#REF!,#REF!)),IF(C1044="2_familj",IF(E1044=_xludf.XLOOKUP(B1044,#REF!,#REF!),"",_xludf.XLOOKUP(B1044,#REF!,#REF!)),""))</f>
        <v>#NAME?</v>
      </c>
      <c r="G1044" s="20" t="str">
        <f t="shared" si="23"/>
        <v/>
      </c>
      <c r="H1044" s="20">
        <v>1041</v>
      </c>
      <c r="I1044" s="20">
        <v>1041</v>
      </c>
      <c r="J1044" s="38" t="s">
        <v>32</v>
      </c>
      <c r="K1044" s="39" t="s">
        <v>3116</v>
      </c>
      <c r="L1044" s="34" t="s">
        <v>3117</v>
      </c>
      <c r="M1044" s="34" t="s">
        <v>3118</v>
      </c>
      <c r="N1044" s="24"/>
      <c r="O1044" s="24"/>
      <c r="P1044" s="25"/>
      <c r="Q1044" s="57"/>
      <c r="R1044" s="57"/>
      <c r="S1044" s="57"/>
      <c r="T1044" s="57"/>
      <c r="U1044" s="57"/>
      <c r="V1044" s="57"/>
      <c r="W1044" s="57"/>
      <c r="X1044" s="57"/>
      <c r="Y1044" s="57"/>
      <c r="Z1044" s="57"/>
      <c r="AA1044" s="57"/>
      <c r="AB1044" s="57"/>
      <c r="AC1044" s="57"/>
      <c r="AD1044" s="57"/>
      <c r="AE1044" s="57"/>
      <c r="AF1044" s="57"/>
      <c r="AG1044" s="57"/>
      <c r="AH1044" s="57"/>
      <c r="AI1044" s="57"/>
    </row>
    <row r="1045" spans="1:35" ht="13.5" customHeight="1">
      <c r="A1045" s="19" t="e">
        <f t="shared" ca="1" si="20"/>
        <v>#NAME?</v>
      </c>
      <c r="B1045" s="19" t="e">
        <f t="array" aca="1" ref="B1045" ca="1">_xludf.XLOOKUP(D1045,#REF!,#REF!)</f>
        <v>#NAME?</v>
      </c>
      <c r="C1045" s="19" t="str">
        <f t="shared" si="21"/>
        <v>3_art</v>
      </c>
      <c r="D1045" s="19" t="str">
        <f t="shared" si="22"/>
        <v>Catharus minimus</v>
      </c>
      <c r="E1045" s="19" t="str">
        <f t="shared" si="24"/>
        <v>Grey-cheeked Thrush</v>
      </c>
      <c r="F1045" s="20" t="e">
        <f t="array" aca="1" ref="F1045" ca="1">IF(C1045="3_art",IF(E1045=_xludf.XLOOKUP(B1045,#REF!,#REF!),"",_xludf.XLOOKUP(B1045,#REF!,#REF!)),IF(C1045="2_familj",IF(E1045=_xludf.XLOOKUP(B1045,#REF!,#REF!),"",_xludf.XLOOKUP(B1045,#REF!,#REF!)),""))</f>
        <v>#NAME?</v>
      </c>
      <c r="G1045" s="20" t="str">
        <f t="shared" si="23"/>
        <v/>
      </c>
      <c r="H1045" s="20">
        <v>1042</v>
      </c>
      <c r="I1045" s="20">
        <v>1042</v>
      </c>
      <c r="J1045" s="38" t="s">
        <v>32</v>
      </c>
      <c r="K1045" s="39" t="s">
        <v>3119</v>
      </c>
      <c r="L1045" s="34" t="s">
        <v>3120</v>
      </c>
      <c r="M1045" s="34" t="s">
        <v>3121</v>
      </c>
      <c r="N1045" s="24"/>
      <c r="O1045" s="24"/>
      <c r="P1045" s="25"/>
      <c r="Q1045" s="57"/>
      <c r="R1045" s="57"/>
      <c r="S1045" s="57"/>
      <c r="T1045" s="57"/>
      <c r="U1045" s="57"/>
      <c r="V1045" s="57"/>
      <c r="W1045" s="57"/>
      <c r="X1045" s="57"/>
      <c r="Y1045" s="57"/>
      <c r="Z1045" s="57"/>
      <c r="AA1045" s="57"/>
      <c r="AB1045" s="57"/>
      <c r="AC1045" s="57"/>
      <c r="AD1045" s="57"/>
      <c r="AE1045" s="57"/>
      <c r="AF1045" s="57"/>
      <c r="AG1045" s="57"/>
      <c r="AH1045" s="57"/>
      <c r="AI1045" s="57"/>
    </row>
    <row r="1046" spans="1:35" ht="13.5" customHeight="1">
      <c r="A1046" s="19" t="e">
        <f t="shared" ca="1" si="20"/>
        <v>#NAME?</v>
      </c>
      <c r="B1046" s="19" t="e">
        <f t="array" aca="1" ref="B1046" ca="1">_xludf.XLOOKUP(D1046,#REF!,#REF!)</f>
        <v>#NAME?</v>
      </c>
      <c r="C1046" s="19" t="str">
        <f t="shared" si="21"/>
        <v>3_art</v>
      </c>
      <c r="D1046" s="19" t="str">
        <f t="shared" si="22"/>
        <v>Catharus guttatus</v>
      </c>
      <c r="E1046" s="19" t="str">
        <f t="shared" si="24"/>
        <v>Hermit Thrush</v>
      </c>
      <c r="F1046" s="20" t="e">
        <f t="array" aca="1" ref="F1046" ca="1">IF(C1046="3_art",IF(E1046=_xludf.XLOOKUP(B1046,#REF!,#REF!),"",_xludf.XLOOKUP(B1046,#REF!,#REF!)),IF(C1046="2_familj",IF(E1046=_xludf.XLOOKUP(B1046,#REF!,#REF!),"",_xludf.XLOOKUP(B1046,#REF!,#REF!)),""))</f>
        <v>#NAME?</v>
      </c>
      <c r="G1046" s="20" t="str">
        <f t="shared" si="23"/>
        <v/>
      </c>
      <c r="H1046" s="20">
        <v>1043</v>
      </c>
      <c r="I1046" s="20">
        <v>1043</v>
      </c>
      <c r="J1046" s="38" t="s">
        <v>32</v>
      </c>
      <c r="K1046" s="39" t="s">
        <v>3122</v>
      </c>
      <c r="L1046" s="34" t="s">
        <v>3123</v>
      </c>
      <c r="M1046" s="34" t="s">
        <v>3124</v>
      </c>
      <c r="N1046" s="24"/>
      <c r="O1046" s="24"/>
      <c r="P1046" s="25"/>
      <c r="Q1046" s="57"/>
      <c r="R1046" s="57"/>
      <c r="S1046" s="57"/>
      <c r="T1046" s="57"/>
      <c r="U1046" s="57"/>
      <c r="V1046" s="57"/>
      <c r="W1046" s="57"/>
      <c r="X1046" s="57"/>
      <c r="Y1046" s="57"/>
      <c r="Z1046" s="57"/>
      <c r="AA1046" s="57"/>
      <c r="AB1046" s="57"/>
      <c r="AC1046" s="57"/>
      <c r="AD1046" s="57"/>
      <c r="AE1046" s="57"/>
      <c r="AF1046" s="57"/>
      <c r="AG1046" s="57"/>
      <c r="AH1046" s="57"/>
      <c r="AI1046" s="57"/>
    </row>
    <row r="1047" spans="1:35" ht="13.5" customHeight="1">
      <c r="A1047" s="19" t="e">
        <f t="shared" ca="1" si="20"/>
        <v>#NAME?</v>
      </c>
      <c r="B1047" s="19" t="e">
        <f t="array" aca="1" ref="B1047" ca="1">_xludf.XLOOKUP(D1047,#REF!,#REF!)</f>
        <v>#NAME?</v>
      </c>
      <c r="C1047" s="19" t="str">
        <f t="shared" si="21"/>
        <v>3_art</v>
      </c>
      <c r="D1047" s="19" t="str">
        <f t="shared" si="22"/>
        <v>Geokichla sibirica</v>
      </c>
      <c r="E1047" s="19" t="str">
        <f t="shared" si="24"/>
        <v>Siberian Thrush</v>
      </c>
      <c r="F1047" s="20" t="e">
        <f t="array" aca="1" ref="F1047" ca="1">IF(C1047="3_art",IF(E1047=_xludf.XLOOKUP(B1047,#REF!,#REF!),"",_xludf.XLOOKUP(B1047,#REF!,#REF!)),IF(C1047="2_familj",IF(E1047=_xludf.XLOOKUP(B1047,#REF!,#REF!),"",_xludf.XLOOKUP(B1047,#REF!,#REF!)),""))</f>
        <v>#NAME?</v>
      </c>
      <c r="G1047" s="20" t="str">
        <f t="shared" si="23"/>
        <v/>
      </c>
      <c r="H1047" s="20">
        <v>1044</v>
      </c>
      <c r="I1047" s="20">
        <v>1044</v>
      </c>
      <c r="J1047" s="38" t="s">
        <v>32</v>
      </c>
      <c r="K1047" s="44" t="s">
        <v>3125</v>
      </c>
      <c r="L1047" s="34" t="s">
        <v>3126</v>
      </c>
      <c r="M1047" s="34" t="s">
        <v>3127</v>
      </c>
      <c r="N1047" s="24"/>
      <c r="O1047" s="24"/>
      <c r="P1047" s="25"/>
      <c r="Q1047" s="57"/>
      <c r="R1047" s="57"/>
      <c r="S1047" s="57"/>
      <c r="T1047" s="57"/>
      <c r="U1047" s="57"/>
      <c r="V1047" s="57"/>
      <c r="W1047" s="57"/>
      <c r="X1047" s="57"/>
      <c r="Y1047" s="57"/>
      <c r="Z1047" s="57"/>
      <c r="AA1047" s="57"/>
      <c r="AB1047" s="57"/>
      <c r="AC1047" s="57"/>
      <c r="AD1047" s="57"/>
      <c r="AE1047" s="57"/>
      <c r="AF1047" s="57"/>
      <c r="AG1047" s="57"/>
      <c r="AH1047" s="57"/>
      <c r="AI1047" s="57"/>
    </row>
    <row r="1048" spans="1:35" ht="13.5" customHeight="1">
      <c r="A1048" s="19" t="e">
        <f t="shared" ca="1" si="20"/>
        <v>#NAME?</v>
      </c>
      <c r="B1048" s="19" t="e">
        <f t="array" aca="1" ref="B1048" ca="1">_xludf.XLOOKUP(D1048,#REF!,#REF!)</f>
        <v>#NAME?</v>
      </c>
      <c r="C1048" s="19" t="str">
        <f t="shared" si="21"/>
        <v>3_art</v>
      </c>
      <c r="D1048" s="19" t="str">
        <f t="shared" si="22"/>
        <v>Turdus viscivorus</v>
      </c>
      <c r="E1048" s="19" t="str">
        <f t="shared" si="24"/>
        <v>Mistle Thrush</v>
      </c>
      <c r="F1048" s="20" t="e">
        <f t="array" aca="1" ref="F1048" ca="1">IF(C1048="3_art",IF(E1048=_xludf.XLOOKUP(B1048,#REF!,#REF!),"",_xludf.XLOOKUP(B1048,#REF!,#REF!)),IF(C1048="2_familj",IF(E1048=_xludf.XLOOKUP(B1048,#REF!,#REF!),"",_xludf.XLOOKUP(B1048,#REF!,#REF!)),""))</f>
        <v>#NAME?</v>
      </c>
      <c r="G1048" s="20" t="str">
        <f t="shared" si="23"/>
        <v/>
      </c>
      <c r="H1048" s="20">
        <v>1045</v>
      </c>
      <c r="I1048" s="20">
        <v>1045</v>
      </c>
      <c r="J1048" s="38" t="s">
        <v>42</v>
      </c>
      <c r="K1048" s="39" t="s">
        <v>3128</v>
      </c>
      <c r="L1048" s="34" t="s">
        <v>3129</v>
      </c>
      <c r="M1048" s="34" t="s">
        <v>3130</v>
      </c>
      <c r="N1048" s="24"/>
      <c r="O1048" s="24"/>
      <c r="P1048" s="25"/>
      <c r="Q1048" s="57"/>
      <c r="R1048" s="57"/>
      <c r="S1048" s="57"/>
      <c r="T1048" s="57"/>
      <c r="U1048" s="57"/>
      <c r="V1048" s="57"/>
      <c r="W1048" s="57"/>
      <c r="X1048" s="57"/>
      <c r="Y1048" s="57"/>
      <c r="Z1048" s="57"/>
      <c r="AA1048" s="57"/>
      <c r="AB1048" s="57"/>
      <c r="AC1048" s="57"/>
      <c r="AD1048" s="57"/>
      <c r="AE1048" s="57"/>
      <c r="AF1048" s="57"/>
      <c r="AG1048" s="57"/>
      <c r="AH1048" s="57"/>
      <c r="AI1048" s="57"/>
    </row>
    <row r="1049" spans="1:35" ht="13.5" customHeight="1">
      <c r="A1049" s="19" t="e">
        <f t="shared" ca="1" si="20"/>
        <v>#NAME?</v>
      </c>
      <c r="B1049" s="19" t="e">
        <f t="array" aca="1" ref="B1049" ca="1">_xludf.XLOOKUP(D1049,#REF!,#REF!)</f>
        <v>#NAME?</v>
      </c>
      <c r="C1049" s="19" t="str">
        <f t="shared" si="21"/>
        <v>3_art</v>
      </c>
      <c r="D1049" s="19" t="str">
        <f t="shared" si="22"/>
        <v>Turdus philomelos</v>
      </c>
      <c r="E1049" s="19" t="str">
        <f t="shared" si="24"/>
        <v>Song Thrush</v>
      </c>
      <c r="F1049" s="20" t="e">
        <f t="array" aca="1" ref="F1049" ca="1">IF(C1049="3_art",IF(E1049=_xludf.XLOOKUP(B1049,#REF!,#REF!),"",_xludf.XLOOKUP(B1049,#REF!,#REF!)),IF(C1049="2_familj",IF(E1049=_xludf.XLOOKUP(B1049,#REF!,#REF!),"",_xludf.XLOOKUP(B1049,#REF!,#REF!)),""))</f>
        <v>#NAME?</v>
      </c>
      <c r="G1049" s="20" t="str">
        <f t="shared" si="23"/>
        <v/>
      </c>
      <c r="H1049" s="20">
        <v>1046</v>
      </c>
      <c r="I1049" s="20">
        <v>1046</v>
      </c>
      <c r="J1049" s="38" t="s">
        <v>42</v>
      </c>
      <c r="K1049" s="39" t="s">
        <v>3131</v>
      </c>
      <c r="L1049" s="34" t="s">
        <v>3132</v>
      </c>
      <c r="M1049" s="34" t="s">
        <v>3133</v>
      </c>
      <c r="N1049" s="24"/>
      <c r="O1049" s="24"/>
      <c r="P1049" s="25"/>
      <c r="Q1049" s="57"/>
      <c r="R1049" s="57"/>
      <c r="S1049" s="57"/>
      <c r="T1049" s="57"/>
      <c r="U1049" s="57"/>
      <c r="V1049" s="57"/>
      <c r="W1049" s="57"/>
      <c r="X1049" s="57"/>
      <c r="Y1049" s="57"/>
      <c r="Z1049" s="57"/>
      <c r="AA1049" s="57"/>
      <c r="AB1049" s="57"/>
      <c r="AC1049" s="57"/>
      <c r="AD1049" s="57"/>
      <c r="AE1049" s="57"/>
      <c r="AF1049" s="57"/>
      <c r="AG1049" s="57"/>
      <c r="AH1049" s="57"/>
      <c r="AI1049" s="57"/>
    </row>
    <row r="1050" spans="1:35" ht="13.5" customHeight="1">
      <c r="A1050" s="19" t="e">
        <f t="shared" ca="1" si="20"/>
        <v>#NAME?</v>
      </c>
      <c r="B1050" s="19" t="e">
        <f t="array" aca="1" ref="B1050" ca="1">_xludf.XLOOKUP(D1050,#REF!,#REF!)</f>
        <v>#NAME?</v>
      </c>
      <c r="C1050" s="19" t="str">
        <f t="shared" si="21"/>
        <v>3_art</v>
      </c>
      <c r="D1050" s="19" t="str">
        <f t="shared" si="22"/>
        <v>Turdus menachensis</v>
      </c>
      <c r="E1050" s="19" t="str">
        <f t="shared" si="24"/>
        <v>Yemen Thrush</v>
      </c>
      <c r="F1050" s="20" t="e">
        <f t="array" aca="1" ref="F1050" ca="1">IF(C1050="3_art",IF(E1050=_xludf.XLOOKUP(B1050,#REF!,#REF!),"",_xludf.XLOOKUP(B1050,#REF!,#REF!)),IF(C1050="2_familj",IF(E1050=_xludf.XLOOKUP(B1050,#REF!,#REF!),"",_xludf.XLOOKUP(B1050,#REF!,#REF!)),""))</f>
        <v>#NAME?</v>
      </c>
      <c r="G1050" s="20" t="str">
        <f t="shared" si="23"/>
        <v/>
      </c>
      <c r="H1050" s="20">
        <v>1047</v>
      </c>
      <c r="I1050" s="20">
        <v>1047</v>
      </c>
      <c r="J1050" s="38" t="s">
        <v>42</v>
      </c>
      <c r="K1050" s="39" t="s">
        <v>3134</v>
      </c>
      <c r="L1050" s="34" t="s">
        <v>3135</v>
      </c>
      <c r="M1050" s="34" t="s">
        <v>3136</v>
      </c>
      <c r="N1050" s="24" t="s">
        <v>310</v>
      </c>
      <c r="O1050" s="57"/>
      <c r="P1050" s="25"/>
      <c r="Q1050" s="57"/>
      <c r="R1050" s="57"/>
      <c r="S1050" s="57"/>
      <c r="T1050" s="57"/>
      <c r="U1050" s="57"/>
      <c r="V1050" s="57"/>
      <c r="W1050" s="57"/>
      <c r="X1050" s="57"/>
      <c r="Y1050" s="57"/>
      <c r="Z1050" s="57"/>
      <c r="AA1050" s="57"/>
      <c r="AB1050" s="57"/>
      <c r="AC1050" s="57"/>
      <c r="AD1050" s="57"/>
      <c r="AE1050" s="57"/>
      <c r="AF1050" s="57"/>
      <c r="AG1050" s="57"/>
      <c r="AH1050" s="57"/>
      <c r="AI1050" s="57"/>
    </row>
    <row r="1051" spans="1:35" ht="13.5" customHeight="1">
      <c r="A1051" s="19" t="e">
        <f t="shared" ca="1" si="20"/>
        <v>#NAME?</v>
      </c>
      <c r="B1051" s="19" t="e">
        <f t="array" aca="1" ref="B1051" ca="1">_xludf.XLOOKUP(D1051,#REF!,#REF!)</f>
        <v>#NAME?</v>
      </c>
      <c r="C1051" s="19" t="str">
        <f t="shared" si="21"/>
        <v>3_art</v>
      </c>
      <c r="D1051" s="19" t="str">
        <f t="shared" si="22"/>
        <v>Turdus iliacus</v>
      </c>
      <c r="E1051" s="19" t="str">
        <f t="shared" si="24"/>
        <v>Redwing</v>
      </c>
      <c r="F1051" s="20" t="e">
        <f t="array" aca="1" ref="F1051" ca="1">IF(C1051="3_art",IF(E1051=_xludf.XLOOKUP(B1051,#REF!,#REF!),"",_xludf.XLOOKUP(B1051,#REF!,#REF!)),IF(C1051="2_familj",IF(E1051=_xludf.XLOOKUP(B1051,#REF!,#REF!),"",_xludf.XLOOKUP(B1051,#REF!,#REF!)),""))</f>
        <v>#NAME?</v>
      </c>
      <c r="G1051" s="20" t="str">
        <f t="shared" si="23"/>
        <v/>
      </c>
      <c r="H1051" s="20">
        <v>1048</v>
      </c>
      <c r="I1051" s="20">
        <v>1048</v>
      </c>
      <c r="J1051" s="38" t="s">
        <v>42</v>
      </c>
      <c r="K1051" s="39" t="s">
        <v>3137</v>
      </c>
      <c r="L1051" s="34" t="s">
        <v>3138</v>
      </c>
      <c r="M1051" s="34" t="s">
        <v>3139</v>
      </c>
      <c r="N1051" s="24"/>
      <c r="O1051" s="24"/>
      <c r="P1051" s="25"/>
      <c r="Q1051" s="57"/>
      <c r="R1051" s="57"/>
      <c r="S1051" s="57"/>
      <c r="T1051" s="57"/>
      <c r="U1051" s="57"/>
      <c r="V1051" s="57"/>
      <c r="W1051" s="57"/>
      <c r="X1051" s="57"/>
      <c r="Y1051" s="57"/>
      <c r="Z1051" s="57"/>
      <c r="AA1051" s="57"/>
      <c r="AB1051" s="57"/>
      <c r="AC1051" s="57"/>
      <c r="AD1051" s="57"/>
      <c r="AE1051" s="57"/>
      <c r="AF1051" s="57"/>
      <c r="AG1051" s="57"/>
      <c r="AH1051" s="57"/>
      <c r="AI1051" s="57"/>
    </row>
    <row r="1052" spans="1:35" ht="13.5" customHeight="1">
      <c r="A1052" s="19" t="e">
        <f t="shared" ca="1" si="20"/>
        <v>#NAME?</v>
      </c>
      <c r="B1052" s="19" t="e">
        <f t="array" aca="1" ref="B1052" ca="1">_xludf.XLOOKUP(D1052,#REF!,#REF!)</f>
        <v>#NAME?</v>
      </c>
      <c r="C1052" s="19" t="str">
        <f t="shared" si="21"/>
        <v>3_art</v>
      </c>
      <c r="D1052" s="19" t="str">
        <f t="shared" si="22"/>
        <v>Turdus merula</v>
      </c>
      <c r="E1052" s="19" t="str">
        <f t="shared" si="24"/>
        <v>Common Blackbird</v>
      </c>
      <c r="F1052" s="20" t="e">
        <f t="array" aca="1" ref="F1052" ca="1">IF(C1052="3_art",IF(E1052=_xludf.XLOOKUP(B1052,#REF!,#REF!),"",_xludf.XLOOKUP(B1052,#REF!,#REF!)),IF(C1052="2_familj",IF(E1052=_xludf.XLOOKUP(B1052,#REF!,#REF!),"",_xludf.XLOOKUP(B1052,#REF!,#REF!)),""))</f>
        <v>#NAME?</v>
      </c>
      <c r="G1052" s="20" t="str">
        <f t="shared" si="23"/>
        <v/>
      </c>
      <c r="H1052" s="20">
        <v>1049</v>
      </c>
      <c r="I1052" s="20">
        <v>1049</v>
      </c>
      <c r="J1052" s="38" t="s">
        <v>42</v>
      </c>
      <c r="K1052" s="39" t="s">
        <v>3140</v>
      </c>
      <c r="L1052" s="34" t="s">
        <v>3141</v>
      </c>
      <c r="M1052" s="34" t="s">
        <v>3142</v>
      </c>
      <c r="N1052" s="24"/>
      <c r="O1052" s="24"/>
      <c r="P1052" s="25"/>
      <c r="Q1052" s="57"/>
      <c r="R1052" s="57"/>
      <c r="S1052" s="57"/>
      <c r="T1052" s="57"/>
      <c r="U1052" s="57"/>
      <c r="V1052" s="57"/>
      <c r="W1052" s="57"/>
      <c r="X1052" s="57"/>
      <c r="Y1052" s="57"/>
      <c r="Z1052" s="57"/>
      <c r="AA1052" s="57"/>
      <c r="AB1052" s="57"/>
      <c r="AC1052" s="57"/>
      <c r="AD1052" s="57"/>
      <c r="AE1052" s="57"/>
      <c r="AF1052" s="57"/>
      <c r="AG1052" s="57"/>
      <c r="AH1052" s="57"/>
      <c r="AI1052" s="57"/>
    </row>
    <row r="1053" spans="1:35" ht="13.5" customHeight="1">
      <c r="A1053" s="19" t="e">
        <f t="shared" ca="1" si="20"/>
        <v>#NAME?</v>
      </c>
      <c r="B1053" s="19" t="e">
        <f t="array" aca="1" ref="B1053" ca="1">_xludf.XLOOKUP(D1053,#REF!,#REF!)</f>
        <v>#NAME?</v>
      </c>
      <c r="C1053" s="19" t="str">
        <f t="shared" si="21"/>
        <v>3_art</v>
      </c>
      <c r="D1053" s="19" t="str">
        <f t="shared" si="22"/>
        <v>Turdus pilaris</v>
      </c>
      <c r="E1053" s="19" t="str">
        <f t="shared" si="24"/>
        <v>Fieldfare</v>
      </c>
      <c r="F1053" s="20" t="e">
        <f t="array" aca="1" ref="F1053" ca="1">IF(C1053="3_art",IF(E1053=_xludf.XLOOKUP(B1053,#REF!,#REF!),"",_xludf.XLOOKUP(B1053,#REF!,#REF!)),IF(C1053="2_familj",IF(E1053=_xludf.XLOOKUP(B1053,#REF!,#REF!),"",_xludf.XLOOKUP(B1053,#REF!,#REF!)),""))</f>
        <v>#NAME?</v>
      </c>
      <c r="G1053" s="20" t="str">
        <f t="shared" si="23"/>
        <v/>
      </c>
      <c r="H1053" s="20">
        <v>1050</v>
      </c>
      <c r="I1053" s="20">
        <v>1050</v>
      </c>
      <c r="J1053" s="38" t="s">
        <v>42</v>
      </c>
      <c r="K1053" s="39" t="s">
        <v>3143</v>
      </c>
      <c r="L1053" s="34" t="s">
        <v>3144</v>
      </c>
      <c r="M1053" s="34" t="s">
        <v>3145</v>
      </c>
      <c r="N1053" s="24"/>
      <c r="O1053" s="24"/>
      <c r="P1053" s="46"/>
      <c r="Q1053" s="57"/>
      <c r="R1053" s="57"/>
      <c r="S1053" s="57"/>
      <c r="T1053" s="57"/>
      <c r="U1053" s="57"/>
      <c r="V1053" s="57"/>
      <c r="W1053" s="57"/>
      <c r="X1053" s="57"/>
      <c r="Y1053" s="57"/>
      <c r="Z1053" s="57"/>
      <c r="AA1053" s="57"/>
      <c r="AB1053" s="57"/>
      <c r="AC1053" s="57"/>
      <c r="AD1053" s="57"/>
      <c r="AE1053" s="57"/>
      <c r="AF1053" s="57"/>
      <c r="AG1053" s="57"/>
      <c r="AH1053" s="57"/>
      <c r="AI1053" s="57"/>
    </row>
    <row r="1054" spans="1:35" ht="13.5" customHeight="1">
      <c r="A1054" s="19" t="e">
        <f t="shared" ca="1" si="20"/>
        <v>#NAME?</v>
      </c>
      <c r="B1054" s="19" t="e">
        <f t="array" aca="1" ref="B1054" ca="1">_xludf.XLOOKUP(D1054,#REF!,#REF!)</f>
        <v>#NAME?</v>
      </c>
      <c r="C1054" s="19" t="str">
        <f t="shared" si="21"/>
        <v>3_art</v>
      </c>
      <c r="D1054" s="19" t="str">
        <f t="shared" si="22"/>
        <v>Turdus torquatus</v>
      </c>
      <c r="E1054" s="19" t="str">
        <f t="shared" si="24"/>
        <v>Ring Ouzel</v>
      </c>
      <c r="F1054" s="20" t="e">
        <f t="array" aca="1" ref="F1054" ca="1">IF(C1054="3_art",IF(E1054=_xludf.XLOOKUP(B1054,#REF!,#REF!),"",_xludf.XLOOKUP(B1054,#REF!,#REF!)),IF(C1054="2_familj",IF(E1054=_xludf.XLOOKUP(B1054,#REF!,#REF!),"",_xludf.XLOOKUP(B1054,#REF!,#REF!)),""))</f>
        <v>#NAME?</v>
      </c>
      <c r="G1054" s="20" t="str">
        <f t="shared" si="23"/>
        <v/>
      </c>
      <c r="H1054" s="20">
        <v>1051</v>
      </c>
      <c r="I1054" s="20">
        <v>1051</v>
      </c>
      <c r="J1054" s="38" t="s">
        <v>42</v>
      </c>
      <c r="K1054" s="39" t="s">
        <v>3146</v>
      </c>
      <c r="L1054" s="34" t="s">
        <v>3147</v>
      </c>
      <c r="M1054" s="34" t="s">
        <v>3148</v>
      </c>
      <c r="N1054" s="24"/>
      <c r="O1054" s="24"/>
      <c r="P1054" s="46"/>
      <c r="Q1054" s="57"/>
      <c r="R1054" s="57"/>
      <c r="S1054" s="57"/>
      <c r="T1054" s="57"/>
      <c r="U1054" s="57"/>
      <c r="V1054" s="57"/>
      <c r="W1054" s="57"/>
      <c r="X1054" s="57"/>
      <c r="Y1054" s="57"/>
      <c r="Z1054" s="57"/>
      <c r="AA1054" s="57"/>
      <c r="AB1054" s="57"/>
      <c r="AC1054" s="57"/>
      <c r="AD1054" s="57"/>
      <c r="AE1054" s="57"/>
      <c r="AF1054" s="57"/>
      <c r="AG1054" s="57"/>
      <c r="AH1054" s="57"/>
      <c r="AI1054" s="57"/>
    </row>
    <row r="1055" spans="1:35" ht="13.5" customHeight="1">
      <c r="A1055" s="19" t="e">
        <f t="shared" ca="1" si="20"/>
        <v>#NAME?</v>
      </c>
      <c r="B1055" s="19" t="e">
        <f t="array" aca="1" ref="B1055" ca="1">_xludf.XLOOKUP(D1055,#REF!,#REF!)</f>
        <v>#NAME?</v>
      </c>
      <c r="C1055" s="19" t="str">
        <f t="shared" si="21"/>
        <v>3_art</v>
      </c>
      <c r="D1055" s="19" t="str">
        <f t="shared" si="22"/>
        <v>Turdus ruficollis</v>
      </c>
      <c r="E1055" s="19" t="str">
        <f t="shared" si="24"/>
        <v>Red-throated Thrush</v>
      </c>
      <c r="F1055" s="20" t="e">
        <f t="array" aca="1" ref="F1055" ca="1">IF(C1055="3_art",IF(E1055=_xludf.XLOOKUP(B1055,#REF!,#REF!),"",_xludf.XLOOKUP(B1055,#REF!,#REF!)),IF(C1055="2_familj",IF(E1055=_xludf.XLOOKUP(B1055,#REF!,#REF!),"",_xludf.XLOOKUP(B1055,#REF!,#REF!)),""))</f>
        <v>#NAME?</v>
      </c>
      <c r="G1055" s="20" t="str">
        <f t="shared" si="23"/>
        <v>Ny plats</v>
      </c>
      <c r="H1055" s="20">
        <v>1053</v>
      </c>
      <c r="I1055" s="20">
        <v>1052</v>
      </c>
      <c r="J1055" s="38" t="s">
        <v>32</v>
      </c>
      <c r="K1055" s="39" t="s">
        <v>3149</v>
      </c>
      <c r="L1055" s="34" t="s">
        <v>3150</v>
      </c>
      <c r="M1055" s="34" t="s">
        <v>3151</v>
      </c>
      <c r="N1055" s="24"/>
      <c r="O1055" s="24"/>
      <c r="P1055" s="46"/>
      <c r="Q1055" s="57"/>
      <c r="R1055" s="57"/>
      <c r="S1055" s="57"/>
      <c r="T1055" s="57"/>
      <c r="U1055" s="57"/>
      <c r="V1055" s="57"/>
      <c r="W1055" s="57"/>
      <c r="X1055" s="57"/>
      <c r="Y1055" s="57"/>
      <c r="Z1055" s="57"/>
      <c r="AA1055" s="57"/>
      <c r="AB1055" s="57"/>
      <c r="AC1055" s="57"/>
      <c r="AD1055" s="57"/>
      <c r="AE1055" s="57"/>
      <c r="AF1055" s="57"/>
      <c r="AG1055" s="57"/>
      <c r="AH1055" s="57"/>
      <c r="AI1055" s="57"/>
    </row>
    <row r="1056" spans="1:35" ht="13.5" customHeight="1">
      <c r="A1056" s="19" t="e">
        <f t="shared" ca="1" si="20"/>
        <v>#NAME?</v>
      </c>
      <c r="B1056" s="19" t="e">
        <f t="array" aca="1" ref="B1056" ca="1">_xludf.XLOOKUP(D1056,#REF!,#REF!)</f>
        <v>#NAME?</v>
      </c>
      <c r="C1056" s="19" t="str">
        <f t="shared" si="21"/>
        <v>3_art</v>
      </c>
      <c r="D1056" s="19" t="str">
        <f t="shared" si="22"/>
        <v>Turdus atrogularis</v>
      </c>
      <c r="E1056" s="19" t="str">
        <f t="shared" si="24"/>
        <v>Black-throated Thrush</v>
      </c>
      <c r="F1056" s="20" t="e">
        <f t="array" aca="1" ref="F1056" ca="1">IF(C1056="3_art",IF(E1056=_xludf.XLOOKUP(B1056,#REF!,#REF!),"",_xludf.XLOOKUP(B1056,#REF!,#REF!)),IF(C1056="2_familj",IF(E1056=_xludf.XLOOKUP(B1056,#REF!,#REF!),"",_xludf.XLOOKUP(B1056,#REF!,#REF!)),""))</f>
        <v>#NAME?</v>
      </c>
      <c r="G1056" s="20" t="str">
        <f t="shared" si="23"/>
        <v>Ny plats</v>
      </c>
      <c r="H1056" s="20">
        <v>1052</v>
      </c>
      <c r="I1056" s="20">
        <v>1053</v>
      </c>
      <c r="J1056" s="38" t="s">
        <v>42</v>
      </c>
      <c r="K1056" s="39" t="s">
        <v>3152</v>
      </c>
      <c r="L1056" s="34" t="s">
        <v>3153</v>
      </c>
      <c r="M1056" s="34" t="s">
        <v>3154</v>
      </c>
      <c r="N1056" s="24"/>
      <c r="O1056" s="24"/>
      <c r="P1056" s="46"/>
      <c r="Q1056" s="57"/>
      <c r="R1056" s="57"/>
      <c r="S1056" s="57"/>
      <c r="T1056" s="57"/>
      <c r="U1056" s="57"/>
      <c r="V1056" s="57"/>
      <c r="W1056" s="57"/>
      <c r="X1056" s="57"/>
      <c r="Y1056" s="57"/>
      <c r="Z1056" s="57"/>
      <c r="AA1056" s="57"/>
      <c r="AB1056" s="57"/>
      <c r="AC1056" s="57"/>
      <c r="AD1056" s="57"/>
      <c r="AE1056" s="57"/>
      <c r="AF1056" s="57"/>
      <c r="AG1056" s="57"/>
      <c r="AH1056" s="57"/>
      <c r="AI1056" s="57"/>
    </row>
    <row r="1057" spans="1:35" ht="13.5" customHeight="1">
      <c r="A1057" s="19" t="e">
        <f t="shared" ca="1" si="20"/>
        <v>#NAME?</v>
      </c>
      <c r="B1057" s="19" t="e">
        <f t="array" aca="1" ref="B1057" ca="1">_xludf.XLOOKUP(D1057,#REF!,#REF!)</f>
        <v>#NAME?</v>
      </c>
      <c r="C1057" s="19" t="str">
        <f t="shared" si="21"/>
        <v>3_art</v>
      </c>
      <c r="D1057" s="19" t="str">
        <f t="shared" si="22"/>
        <v>Turdus naumanni</v>
      </c>
      <c r="E1057" s="19" t="str">
        <f t="shared" si="24"/>
        <v>Naumann’s Thrush</v>
      </c>
      <c r="F1057" s="20" t="e">
        <f t="array" aca="1" ref="F1057" ca="1">IF(C1057="3_art",IF(E1057=_xludf.XLOOKUP(B1057,#REF!,#REF!),"",_xludf.XLOOKUP(B1057,#REF!,#REF!)),IF(C1057="2_familj",IF(E1057=_xludf.XLOOKUP(B1057,#REF!,#REF!),"",_xludf.XLOOKUP(B1057,#REF!,#REF!)),""))</f>
        <v>#NAME?</v>
      </c>
      <c r="G1057" s="20" t="str">
        <f t="shared" si="23"/>
        <v>Ny plats</v>
      </c>
      <c r="H1057" s="20">
        <v>1055</v>
      </c>
      <c r="I1057" s="20">
        <v>1054</v>
      </c>
      <c r="J1057" s="38" t="s">
        <v>32</v>
      </c>
      <c r="K1057" s="39" t="s">
        <v>3155</v>
      </c>
      <c r="L1057" s="34" t="s">
        <v>3156</v>
      </c>
      <c r="M1057" s="34" t="s">
        <v>3157</v>
      </c>
      <c r="N1057" s="24"/>
      <c r="O1057" s="24"/>
      <c r="P1057" s="46"/>
      <c r="Q1057" s="57"/>
      <c r="R1057" s="57"/>
      <c r="S1057" s="57"/>
      <c r="T1057" s="57"/>
      <c r="U1057" s="57"/>
      <c r="V1057" s="57"/>
      <c r="W1057" s="57"/>
      <c r="X1057" s="57"/>
      <c r="Y1057" s="57"/>
      <c r="Z1057" s="57"/>
      <c r="AA1057" s="57"/>
      <c r="AB1057" s="57"/>
      <c r="AC1057" s="57"/>
      <c r="AD1057" s="57"/>
      <c r="AE1057" s="57"/>
      <c r="AF1057" s="57"/>
      <c r="AG1057" s="57"/>
      <c r="AH1057" s="57"/>
      <c r="AI1057" s="57"/>
    </row>
    <row r="1058" spans="1:35" ht="13.5" customHeight="1">
      <c r="A1058" s="19" t="e">
        <f t="shared" ca="1" si="20"/>
        <v>#NAME?</v>
      </c>
      <c r="B1058" s="19" t="e">
        <f t="array" aca="1" ref="B1058" ca="1">_xludf.XLOOKUP(D1058,#REF!,#REF!)</f>
        <v>#NAME?</v>
      </c>
      <c r="C1058" s="19" t="str">
        <f t="shared" si="21"/>
        <v>3_art</v>
      </c>
      <c r="D1058" s="19" t="str">
        <f t="shared" si="22"/>
        <v>Turdus eunomus</v>
      </c>
      <c r="E1058" s="19" t="str">
        <f t="shared" si="24"/>
        <v>Dusky Thrush</v>
      </c>
      <c r="F1058" s="20" t="e">
        <f t="array" aca="1" ref="F1058" ca="1">IF(C1058="3_art",IF(E1058=_xludf.XLOOKUP(B1058,#REF!,#REF!),"",_xludf.XLOOKUP(B1058,#REF!,#REF!)),IF(C1058="2_familj",IF(E1058=_xludf.XLOOKUP(B1058,#REF!,#REF!),"",_xludf.XLOOKUP(B1058,#REF!,#REF!)),""))</f>
        <v>#NAME?</v>
      </c>
      <c r="G1058" s="20" t="str">
        <f t="shared" si="23"/>
        <v>Ny plats</v>
      </c>
      <c r="H1058" s="20">
        <v>1054</v>
      </c>
      <c r="I1058" s="20">
        <v>1055</v>
      </c>
      <c r="J1058" s="38" t="s">
        <v>32</v>
      </c>
      <c r="K1058" s="39" t="s">
        <v>3158</v>
      </c>
      <c r="L1058" s="34" t="s">
        <v>3159</v>
      </c>
      <c r="M1058" s="34" t="s">
        <v>3160</v>
      </c>
      <c r="N1058" s="24"/>
      <c r="O1058" s="24"/>
      <c r="P1058" s="46"/>
      <c r="Q1058" s="57"/>
      <c r="R1058" s="57"/>
      <c r="S1058" s="57"/>
      <c r="T1058" s="57"/>
      <c r="U1058" s="57"/>
      <c r="V1058" s="57"/>
      <c r="W1058" s="57"/>
      <c r="X1058" s="57"/>
      <c r="Y1058" s="57"/>
      <c r="Z1058" s="57"/>
      <c r="AA1058" s="57"/>
      <c r="AB1058" s="57"/>
      <c r="AC1058" s="57"/>
      <c r="AD1058" s="57"/>
      <c r="AE1058" s="57"/>
      <c r="AF1058" s="57"/>
      <c r="AG1058" s="57"/>
      <c r="AH1058" s="57"/>
      <c r="AI1058" s="57"/>
    </row>
    <row r="1059" spans="1:35" ht="13.5" customHeight="1">
      <c r="A1059" s="19" t="e">
        <f t="shared" ca="1" si="20"/>
        <v>#NAME?</v>
      </c>
      <c r="B1059" s="19" t="e">
        <f t="array" aca="1" ref="B1059" ca="1">_xludf.XLOOKUP(D1059,#REF!,#REF!)</f>
        <v>#NAME?</v>
      </c>
      <c r="C1059" s="19" t="str">
        <f t="shared" si="21"/>
        <v>3_art</v>
      </c>
      <c r="D1059" s="19" t="str">
        <f t="shared" si="22"/>
        <v>Turdus unicolor</v>
      </c>
      <c r="E1059" s="19" t="str">
        <f t="shared" si="24"/>
        <v>Tickell’s Thrush</v>
      </c>
      <c r="F1059" s="20" t="e">
        <f t="array" aca="1" ref="F1059" ca="1">IF(C1059="3_art",IF(E1059=_xludf.XLOOKUP(B1059,#REF!,#REF!),"",_xludf.XLOOKUP(B1059,#REF!,#REF!)),IF(C1059="2_familj",IF(E1059=_xludf.XLOOKUP(B1059,#REF!,#REF!),"",_xludf.XLOOKUP(B1059,#REF!,#REF!)),""))</f>
        <v>#NAME?</v>
      </c>
      <c r="G1059" s="20" t="str">
        <f t="shared" si="23"/>
        <v/>
      </c>
      <c r="H1059" s="20">
        <v>1056</v>
      </c>
      <c r="I1059" s="20">
        <v>1056</v>
      </c>
      <c r="J1059" s="38" t="s">
        <v>32</v>
      </c>
      <c r="K1059" s="39" t="s">
        <v>3161</v>
      </c>
      <c r="L1059" s="34" t="s">
        <v>3162</v>
      </c>
      <c r="M1059" s="34" t="s">
        <v>3163</v>
      </c>
      <c r="N1059" s="24"/>
      <c r="O1059" s="24"/>
      <c r="P1059" s="25"/>
      <c r="Q1059" s="57"/>
      <c r="R1059" s="57"/>
      <c r="S1059" s="57"/>
      <c r="T1059" s="57"/>
      <c r="U1059" s="57"/>
      <c r="V1059" s="57"/>
      <c r="W1059" s="57"/>
      <c r="X1059" s="57"/>
      <c r="Y1059" s="57"/>
      <c r="Z1059" s="57"/>
      <c r="AA1059" s="57"/>
      <c r="AB1059" s="57"/>
      <c r="AC1059" s="57"/>
      <c r="AD1059" s="57"/>
      <c r="AE1059" s="57"/>
      <c r="AF1059" s="57"/>
      <c r="AG1059" s="57"/>
      <c r="AH1059" s="57"/>
      <c r="AI1059" s="57"/>
    </row>
    <row r="1060" spans="1:35" ht="13.5" customHeight="1">
      <c r="A1060" s="19" t="e">
        <f t="shared" ca="1" si="20"/>
        <v>#NAME?</v>
      </c>
      <c r="B1060" s="19" t="e">
        <f t="array" aca="1" ref="B1060" ca="1">_xludf.XLOOKUP(D1060,#REF!,#REF!)</f>
        <v>#NAME?</v>
      </c>
      <c r="C1060" s="19" t="str">
        <f t="shared" si="21"/>
        <v>3_art</v>
      </c>
      <c r="D1060" s="19" t="str">
        <f t="shared" si="22"/>
        <v>Turdus obscurus</v>
      </c>
      <c r="E1060" s="19" t="str">
        <f t="shared" si="24"/>
        <v>Eyebrowed Thrush</v>
      </c>
      <c r="F1060" s="20" t="e">
        <f t="array" aca="1" ref="F1060" ca="1">IF(C1060="3_art",IF(E1060=_xludf.XLOOKUP(B1060,#REF!,#REF!),"",_xludf.XLOOKUP(B1060,#REF!,#REF!)),IF(C1060="2_familj",IF(E1060=_xludf.XLOOKUP(B1060,#REF!,#REF!),"",_xludf.XLOOKUP(B1060,#REF!,#REF!)),""))</f>
        <v>#NAME?</v>
      </c>
      <c r="G1060" s="20" t="str">
        <f t="shared" si="23"/>
        <v/>
      </c>
      <c r="H1060" s="20">
        <v>1057</v>
      </c>
      <c r="I1060" s="20">
        <v>1057</v>
      </c>
      <c r="J1060" s="38" t="s">
        <v>32</v>
      </c>
      <c r="K1060" s="39" t="s">
        <v>3164</v>
      </c>
      <c r="L1060" s="34" t="s">
        <v>3165</v>
      </c>
      <c r="M1060" s="34" t="s">
        <v>3166</v>
      </c>
      <c r="N1060" s="24"/>
      <c r="O1060" s="24"/>
      <c r="P1060" s="25"/>
      <c r="Q1060" s="57"/>
      <c r="R1060" s="57"/>
      <c r="S1060" s="57"/>
      <c r="T1060" s="57"/>
      <c r="U1060" s="57"/>
      <c r="V1060" s="57"/>
      <c r="W1060" s="57"/>
      <c r="X1060" s="57"/>
      <c r="Y1060" s="57"/>
      <c r="Z1060" s="57"/>
      <c r="AA1060" s="57"/>
      <c r="AB1060" s="57"/>
      <c r="AC1060" s="57"/>
      <c r="AD1060" s="57"/>
      <c r="AE1060" s="57"/>
      <c r="AF1060" s="57"/>
      <c r="AG1060" s="57"/>
      <c r="AH1060" s="57"/>
      <c r="AI1060" s="57"/>
    </row>
    <row r="1061" spans="1:35" ht="13.5" customHeight="1">
      <c r="A1061" s="19" t="e">
        <f t="shared" ca="1" si="20"/>
        <v>#NAME?</v>
      </c>
      <c r="B1061" s="19" t="e">
        <f t="array" aca="1" ref="B1061" ca="1">_xludf.XLOOKUP(D1061,#REF!,#REF!)</f>
        <v>#NAME?</v>
      </c>
      <c r="C1061" s="19" t="str">
        <f t="shared" si="21"/>
        <v>3_art</v>
      </c>
      <c r="D1061" s="19" t="str">
        <f t="shared" si="22"/>
        <v>Turdus migratorius</v>
      </c>
      <c r="E1061" s="19" t="str">
        <f t="shared" si="24"/>
        <v>American Robin</v>
      </c>
      <c r="F1061" s="20" t="e">
        <f t="array" aca="1" ref="F1061" ca="1">IF(C1061="3_art",IF(E1061=_xludf.XLOOKUP(B1061,#REF!,#REF!),"",_xludf.XLOOKUP(B1061,#REF!,#REF!)),IF(C1061="2_familj",IF(E1061=_xludf.XLOOKUP(B1061,#REF!,#REF!),"",_xludf.XLOOKUP(B1061,#REF!,#REF!)),""))</f>
        <v>#NAME?</v>
      </c>
      <c r="G1061" s="20" t="str">
        <f t="shared" si="23"/>
        <v/>
      </c>
      <c r="H1061" s="20">
        <v>1058</v>
      </c>
      <c r="I1061" s="20">
        <v>1058</v>
      </c>
      <c r="J1061" s="38" t="s">
        <v>32</v>
      </c>
      <c r="K1061" s="39" t="s">
        <v>3167</v>
      </c>
      <c r="L1061" s="34" t="s">
        <v>3168</v>
      </c>
      <c r="M1061" s="34" t="s">
        <v>3169</v>
      </c>
      <c r="N1061" s="24"/>
      <c r="O1061" s="24"/>
      <c r="P1061" s="25"/>
      <c r="Q1061" s="57"/>
      <c r="R1061" s="57"/>
      <c r="S1061" s="57"/>
      <c r="T1061" s="57"/>
      <c r="U1061" s="57"/>
      <c r="V1061" s="57"/>
      <c r="W1061" s="57"/>
      <c r="X1061" s="57"/>
      <c r="Y1061" s="57"/>
      <c r="Z1061" s="57"/>
      <c r="AA1061" s="57"/>
      <c r="AB1061" s="57"/>
      <c r="AC1061" s="57"/>
      <c r="AD1061" s="57"/>
      <c r="AE1061" s="57"/>
      <c r="AF1061" s="57"/>
      <c r="AG1061" s="57"/>
      <c r="AH1061" s="57"/>
      <c r="AI1061" s="57"/>
    </row>
    <row r="1062" spans="1:35" ht="13.5" customHeight="1">
      <c r="A1062" s="19" t="e">
        <f t="shared" ca="1" si="20"/>
        <v>#NAME?</v>
      </c>
      <c r="B1062" s="19" t="e">
        <f t="array" aca="1" ref="B1062" ca="1">_xludf.XLOOKUP(D1062,#REF!,#REF!)</f>
        <v>#NAME?</v>
      </c>
      <c r="C1062" s="19" t="str">
        <f t="shared" si="21"/>
        <v>2_familj</v>
      </c>
      <c r="D1062" s="19" t="str">
        <f t="shared" si="22"/>
        <v>Muscicapidae</v>
      </c>
      <c r="E1062" s="19" t="str">
        <f t="shared" si="24"/>
        <v>Chats, Old World Flycatchers</v>
      </c>
      <c r="F1062" s="20" t="e">
        <f t="array" aca="1" ref="F1062" ca="1">IF(C1062="3_art",IF(E1062=_xludf.XLOOKUP(B1062,#REF!,#REF!),"",_xludf.XLOOKUP(B1062,#REF!,#REF!)),IF(C1062="2_familj",IF(E1062=_xludf.XLOOKUP(B1062,#REF!,#REF!),"",_xludf.XLOOKUP(B1062,#REF!,#REF!)),""))</f>
        <v>#NAME?</v>
      </c>
      <c r="G1062" s="20" t="str">
        <f t="shared" si="23"/>
        <v/>
      </c>
      <c r="H1062" s="20">
        <v>1059</v>
      </c>
      <c r="I1062" s="20">
        <v>1059</v>
      </c>
      <c r="J1062" s="38"/>
      <c r="K1062" s="56" t="s">
        <v>3170</v>
      </c>
      <c r="L1062" s="30" t="s">
        <v>3171</v>
      </c>
      <c r="M1062" s="30" t="s">
        <v>3172</v>
      </c>
      <c r="N1062" s="31"/>
      <c r="O1062" s="24"/>
      <c r="P1062" s="25"/>
      <c r="Q1062" s="92"/>
      <c r="R1062" s="92"/>
      <c r="S1062" s="92"/>
      <c r="T1062" s="92"/>
      <c r="U1062" s="92"/>
      <c r="V1062" s="92"/>
      <c r="W1062" s="92"/>
      <c r="X1062" s="92"/>
      <c r="Y1062" s="92"/>
      <c r="Z1062" s="92"/>
      <c r="AA1062" s="92"/>
      <c r="AB1062" s="92"/>
      <c r="AC1062" s="92"/>
      <c r="AD1062" s="92"/>
      <c r="AE1062" s="92"/>
      <c r="AF1062" s="92"/>
      <c r="AG1062" s="92"/>
      <c r="AH1062" s="92"/>
      <c r="AI1062" s="92"/>
    </row>
    <row r="1063" spans="1:35" ht="13.5" customHeight="1">
      <c r="A1063" s="19" t="e">
        <f t="shared" ca="1" si="20"/>
        <v>#NAME?</v>
      </c>
      <c r="B1063" s="19" t="e">
        <f t="array" aca="1" ref="B1063" ca="1">_xludf.XLOOKUP(D1063,#REF!,#REF!)</f>
        <v>#NAME?</v>
      </c>
      <c r="C1063" s="19" t="str">
        <f t="shared" si="21"/>
        <v>3_art</v>
      </c>
      <c r="D1063" s="19" t="str">
        <f t="shared" si="22"/>
        <v>Cercotrichas podobe</v>
      </c>
      <c r="E1063" s="19" t="str">
        <f t="shared" si="24"/>
        <v>Black Scrub Robin</v>
      </c>
      <c r="F1063" s="20" t="e">
        <f t="array" aca="1" ref="F1063" ca="1">IF(C1063="3_art",IF(E1063=_xludf.XLOOKUP(B1063,#REF!,#REF!),"",_xludf.XLOOKUP(B1063,#REF!,#REF!)),IF(C1063="2_familj",IF(E1063=_xludf.XLOOKUP(B1063,#REF!,#REF!),"",_xludf.XLOOKUP(B1063,#REF!,#REF!)),""))</f>
        <v>#NAME?</v>
      </c>
      <c r="G1063" s="20" t="str">
        <f t="shared" si="23"/>
        <v/>
      </c>
      <c r="H1063" s="20">
        <v>1060</v>
      </c>
      <c r="I1063" s="20">
        <v>1060</v>
      </c>
      <c r="J1063" s="38" t="s">
        <v>42</v>
      </c>
      <c r="K1063" s="39" t="s">
        <v>3173</v>
      </c>
      <c r="L1063" s="34" t="s">
        <v>3174</v>
      </c>
      <c r="M1063" s="34" t="s">
        <v>3175</v>
      </c>
      <c r="N1063" s="24"/>
      <c r="O1063" s="24"/>
      <c r="P1063" s="25"/>
      <c r="Q1063" s="57"/>
      <c r="R1063" s="57"/>
      <c r="S1063" s="57"/>
      <c r="T1063" s="57"/>
      <c r="U1063" s="57"/>
      <c r="V1063" s="57"/>
      <c r="W1063" s="57"/>
      <c r="X1063" s="57"/>
      <c r="Y1063" s="57"/>
      <c r="Z1063" s="57"/>
      <c r="AA1063" s="57"/>
      <c r="AB1063" s="57"/>
      <c r="AC1063" s="57"/>
      <c r="AD1063" s="57"/>
      <c r="AE1063" s="57"/>
      <c r="AF1063" s="57"/>
      <c r="AG1063" s="57"/>
      <c r="AH1063" s="57"/>
      <c r="AI1063" s="57"/>
    </row>
    <row r="1064" spans="1:35" ht="13.5" customHeight="1">
      <c r="A1064" s="19" t="e">
        <f t="shared" ca="1" si="20"/>
        <v>#NAME?</v>
      </c>
      <c r="B1064" s="19" t="e">
        <f t="array" aca="1" ref="B1064" ca="1">_xludf.XLOOKUP(D1064,#REF!,#REF!)</f>
        <v>#NAME?</v>
      </c>
      <c r="C1064" s="19" t="str">
        <f t="shared" si="21"/>
        <v>3_art</v>
      </c>
      <c r="D1064" s="19" t="str">
        <f t="shared" si="22"/>
        <v>Cercotrichas galactotes</v>
      </c>
      <c r="E1064" s="19" t="str">
        <f t="shared" si="24"/>
        <v>Rufous-tailed Scrub Robin</v>
      </c>
      <c r="F1064" s="20" t="e">
        <f t="array" aca="1" ref="F1064" ca="1">IF(C1064="3_art",IF(E1064=_xludf.XLOOKUP(B1064,#REF!,#REF!),"",_xludf.XLOOKUP(B1064,#REF!,#REF!)),IF(C1064="2_familj",IF(E1064=_xludf.XLOOKUP(B1064,#REF!,#REF!),"",_xludf.XLOOKUP(B1064,#REF!,#REF!)),""))</f>
        <v>#NAME?</v>
      </c>
      <c r="G1064" s="20" t="str">
        <f t="shared" si="23"/>
        <v/>
      </c>
      <c r="H1064" s="20">
        <v>1061</v>
      </c>
      <c r="I1064" s="20">
        <v>1061</v>
      </c>
      <c r="J1064" s="38" t="s">
        <v>42</v>
      </c>
      <c r="K1064" s="39" t="s">
        <v>3176</v>
      </c>
      <c r="L1064" s="34" t="s">
        <v>3177</v>
      </c>
      <c r="M1064" s="34" t="s">
        <v>3178</v>
      </c>
      <c r="N1064" s="24"/>
      <c r="O1064" s="24"/>
      <c r="P1064" s="25"/>
      <c r="Q1064" s="57"/>
      <c r="R1064" s="57"/>
      <c r="S1064" s="57"/>
      <c r="T1064" s="57"/>
      <c r="U1064" s="57"/>
      <c r="V1064" s="57"/>
      <c r="W1064" s="57"/>
      <c r="X1064" s="57"/>
      <c r="Y1064" s="57"/>
      <c r="Z1064" s="57"/>
      <c r="AA1064" s="57"/>
      <c r="AB1064" s="57"/>
      <c r="AC1064" s="57"/>
      <c r="AD1064" s="57"/>
      <c r="AE1064" s="57"/>
      <c r="AF1064" s="57"/>
      <c r="AG1064" s="57"/>
      <c r="AH1064" s="57"/>
      <c r="AI1064" s="57"/>
    </row>
    <row r="1065" spans="1:35" ht="13.5" customHeight="1">
      <c r="A1065" s="19" t="e">
        <f t="shared" ca="1" si="20"/>
        <v>#NAME?</v>
      </c>
      <c r="B1065" s="19" t="e">
        <f t="array" aca="1" ref="B1065" ca="1">_xludf.XLOOKUP(D1065,#REF!,#REF!)</f>
        <v>#NAME?</v>
      </c>
      <c r="C1065" s="19" t="str">
        <f t="shared" si="21"/>
        <v>3_art</v>
      </c>
      <c r="D1065" s="19" t="str">
        <f t="shared" si="22"/>
        <v>Muscicapa sibirica</v>
      </c>
      <c r="E1065" s="19" t="str">
        <f t="shared" si="24"/>
        <v>Dark-sided Flycatcher</v>
      </c>
      <c r="F1065" s="20" t="e">
        <f t="array" aca="1" ref="F1065" ca="1">IF(C1065="3_art",IF(E1065=_xludf.XLOOKUP(B1065,#REF!,#REF!),"",_xludf.XLOOKUP(B1065,#REF!,#REF!)),IF(C1065="2_familj",IF(E1065=_xludf.XLOOKUP(B1065,#REF!,#REF!),"",_xludf.XLOOKUP(B1065,#REF!,#REF!)),""))</f>
        <v>#NAME?</v>
      </c>
      <c r="G1065" s="20" t="str">
        <f t="shared" si="23"/>
        <v/>
      </c>
      <c r="H1065" s="20">
        <v>1062</v>
      </c>
      <c r="I1065" s="20">
        <v>1062</v>
      </c>
      <c r="J1065" s="38" t="s">
        <v>32</v>
      </c>
      <c r="K1065" s="39" t="s">
        <v>3179</v>
      </c>
      <c r="L1065" s="34" t="s">
        <v>3180</v>
      </c>
      <c r="M1065" s="34" t="s">
        <v>3181</v>
      </c>
      <c r="N1065" s="24"/>
      <c r="O1065" s="24"/>
      <c r="P1065" s="25"/>
      <c r="Q1065" s="57"/>
      <c r="R1065" s="57"/>
      <c r="S1065" s="57"/>
      <c r="T1065" s="57"/>
      <c r="U1065" s="57"/>
      <c r="V1065" s="57"/>
      <c r="W1065" s="57"/>
      <c r="X1065" s="57"/>
      <c r="Y1065" s="57"/>
      <c r="Z1065" s="57"/>
      <c r="AA1065" s="57"/>
      <c r="AB1065" s="57"/>
      <c r="AC1065" s="57"/>
      <c r="AD1065" s="57"/>
      <c r="AE1065" s="57"/>
      <c r="AF1065" s="57"/>
      <c r="AG1065" s="57"/>
      <c r="AH1065" s="57"/>
      <c r="AI1065" s="57"/>
    </row>
    <row r="1066" spans="1:35" ht="13.5" customHeight="1">
      <c r="A1066" s="19" t="e">
        <f t="shared" ca="1" si="20"/>
        <v>#NAME?</v>
      </c>
      <c r="B1066" s="19" t="e">
        <f t="array" aca="1" ref="B1066" ca="1">_xludf.XLOOKUP(D1066,#REF!,#REF!)</f>
        <v>#NAME?</v>
      </c>
      <c r="C1066" s="19" t="str">
        <f t="shared" si="21"/>
        <v>3_art</v>
      </c>
      <c r="D1066" s="19" t="str">
        <f t="shared" si="22"/>
        <v>Muscicapa dauurica</v>
      </c>
      <c r="E1066" s="19" t="str">
        <f t="shared" si="24"/>
        <v>Asian Brown Flycatcher</v>
      </c>
      <c r="F1066" s="20" t="e">
        <f t="array" aca="1" ref="F1066" ca="1">IF(C1066="3_art",IF(E1066=_xludf.XLOOKUP(B1066,#REF!,#REF!),"",_xludf.XLOOKUP(B1066,#REF!,#REF!)),IF(C1066="2_familj",IF(E1066=_xludf.XLOOKUP(B1066,#REF!,#REF!),"",_xludf.XLOOKUP(B1066,#REF!,#REF!)),""))</f>
        <v>#NAME?</v>
      </c>
      <c r="G1066" s="20" t="str">
        <f t="shared" si="23"/>
        <v/>
      </c>
      <c r="H1066" s="20">
        <v>1063</v>
      </c>
      <c r="I1066" s="20">
        <v>1063</v>
      </c>
      <c r="J1066" s="38" t="s">
        <v>32</v>
      </c>
      <c r="K1066" s="39" t="s">
        <v>3182</v>
      </c>
      <c r="L1066" s="34" t="s">
        <v>3183</v>
      </c>
      <c r="M1066" s="34" t="s">
        <v>3184</v>
      </c>
      <c r="N1066" s="24"/>
      <c r="O1066" s="24"/>
      <c r="P1066" s="25"/>
      <c r="Q1066" s="57"/>
      <c r="R1066" s="57"/>
      <c r="S1066" s="57"/>
      <c r="T1066" s="57"/>
      <c r="U1066" s="57"/>
      <c r="V1066" s="57"/>
      <c r="W1066" s="57"/>
      <c r="X1066" s="57"/>
      <c r="Y1066" s="57"/>
      <c r="Z1066" s="57"/>
      <c r="AA1066" s="57"/>
      <c r="AB1066" s="57"/>
      <c r="AC1066" s="57"/>
      <c r="AD1066" s="57"/>
      <c r="AE1066" s="57"/>
      <c r="AF1066" s="57"/>
      <c r="AG1066" s="57"/>
      <c r="AH1066" s="57"/>
      <c r="AI1066" s="57"/>
    </row>
    <row r="1067" spans="1:35" ht="13.5" customHeight="1">
      <c r="A1067" s="19" t="e">
        <f t="shared" ca="1" si="20"/>
        <v>#NAME?</v>
      </c>
      <c r="B1067" s="19" t="e">
        <f t="array" aca="1" ref="B1067" ca="1">_xludf.XLOOKUP(D1067,#REF!,#REF!)</f>
        <v>#NAME?</v>
      </c>
      <c r="C1067" s="19" t="str">
        <f t="shared" si="21"/>
        <v>3_art</v>
      </c>
      <c r="D1067" s="19" t="str">
        <f t="shared" si="22"/>
        <v>Muscicapa striata</v>
      </c>
      <c r="E1067" s="19" t="str">
        <f t="shared" si="24"/>
        <v>Spotted Flycatcher</v>
      </c>
      <c r="F1067" s="20" t="e">
        <f t="array" aca="1" ref="F1067" ca="1">IF(C1067="3_art",IF(E1067=_xludf.XLOOKUP(B1067,#REF!,#REF!),"",_xludf.XLOOKUP(B1067,#REF!,#REF!)),IF(C1067="2_familj",IF(E1067=_xludf.XLOOKUP(B1067,#REF!,#REF!),"",_xludf.XLOOKUP(B1067,#REF!,#REF!)),""))</f>
        <v>#NAME?</v>
      </c>
      <c r="G1067" s="20" t="str">
        <f t="shared" si="23"/>
        <v/>
      </c>
      <c r="H1067" s="20">
        <v>1064</v>
      </c>
      <c r="I1067" s="20">
        <v>1064</v>
      </c>
      <c r="J1067" s="38" t="s">
        <v>42</v>
      </c>
      <c r="K1067" s="39" t="s">
        <v>3185</v>
      </c>
      <c r="L1067" s="34" t="s">
        <v>3186</v>
      </c>
      <c r="M1067" s="34" t="s">
        <v>3187</v>
      </c>
      <c r="N1067" s="24"/>
      <c r="O1067" s="24"/>
      <c r="P1067" s="25"/>
      <c r="Q1067" s="57"/>
      <c r="R1067" s="57"/>
      <c r="S1067" s="57"/>
      <c r="T1067" s="57"/>
      <c r="U1067" s="57"/>
      <c r="V1067" s="57"/>
      <c r="W1067" s="57"/>
      <c r="X1067" s="57"/>
      <c r="Y1067" s="57"/>
      <c r="Z1067" s="57"/>
      <c r="AA1067" s="57"/>
      <c r="AB1067" s="57"/>
      <c r="AC1067" s="57"/>
      <c r="AD1067" s="57"/>
      <c r="AE1067" s="57"/>
      <c r="AF1067" s="57"/>
      <c r="AG1067" s="57"/>
      <c r="AH1067" s="57"/>
      <c r="AI1067" s="57"/>
    </row>
    <row r="1068" spans="1:35" ht="13.5" customHeight="1">
      <c r="A1068" s="19" t="e">
        <f t="shared" ca="1" si="20"/>
        <v>#NAME?</v>
      </c>
      <c r="B1068" s="19" t="e">
        <f t="array" aca="1" ref="B1068" ca="1">_xludf.XLOOKUP(D1068,#REF!,#REF!)</f>
        <v>#NAME?</v>
      </c>
      <c r="C1068" s="19" t="str">
        <f t="shared" si="21"/>
        <v>3_art</v>
      </c>
      <c r="D1068" s="19" t="str">
        <f t="shared" si="22"/>
        <v>Muscicapa gambagae</v>
      </c>
      <c r="E1068" s="19" t="str">
        <f t="shared" si="24"/>
        <v>Gambaga Flycatcher</v>
      </c>
      <c r="F1068" s="20" t="e">
        <f t="array" aca="1" ref="F1068" ca="1">IF(C1068="3_art",IF(E1068=_xludf.XLOOKUP(B1068,#REF!,#REF!),"",_xludf.XLOOKUP(B1068,#REF!,#REF!)),IF(C1068="2_familj",IF(E1068=_xludf.XLOOKUP(B1068,#REF!,#REF!),"",_xludf.XLOOKUP(B1068,#REF!,#REF!)),""))</f>
        <v>#NAME?</v>
      </c>
      <c r="G1068" s="20" t="str">
        <f t="shared" si="23"/>
        <v/>
      </c>
      <c r="H1068" s="20">
        <v>1065</v>
      </c>
      <c r="I1068" s="20">
        <v>1065</v>
      </c>
      <c r="J1068" s="38" t="s">
        <v>42</v>
      </c>
      <c r="K1068" s="39" t="s">
        <v>3188</v>
      </c>
      <c r="L1068" s="34" t="s">
        <v>3189</v>
      </c>
      <c r="M1068" s="34" t="s">
        <v>3190</v>
      </c>
      <c r="N1068" s="24"/>
      <c r="O1068" s="24"/>
      <c r="P1068" s="25"/>
      <c r="Q1068" s="57"/>
      <c r="R1068" s="57"/>
      <c r="S1068" s="57"/>
      <c r="T1068" s="57"/>
      <c r="U1068" s="57"/>
      <c r="V1068" s="57"/>
      <c r="W1068" s="57"/>
      <c r="X1068" s="57"/>
      <c r="Y1068" s="57"/>
      <c r="Z1068" s="57"/>
      <c r="AA1068" s="57"/>
      <c r="AB1068" s="57"/>
      <c r="AC1068" s="57"/>
      <c r="AD1068" s="57"/>
      <c r="AE1068" s="57"/>
      <c r="AF1068" s="57"/>
      <c r="AG1068" s="57"/>
      <c r="AH1068" s="57"/>
      <c r="AI1068" s="57"/>
    </row>
    <row r="1069" spans="1:35" ht="13.5" customHeight="1">
      <c r="A1069" s="19" t="e">
        <f t="shared" ca="1" si="20"/>
        <v>#NAME?</v>
      </c>
      <c r="B1069" s="19" t="e">
        <f t="array" aca="1" ref="B1069" ca="1">_xludf.XLOOKUP(D1069,#REF!,#REF!)</f>
        <v>#NAME?</v>
      </c>
      <c r="C1069" s="19" t="str">
        <f t="shared" si="21"/>
        <v>3_art</v>
      </c>
      <c r="D1069" s="19" t="str">
        <f t="shared" si="22"/>
        <v>Cyanoptila cyanomelana</v>
      </c>
      <c r="E1069" s="19" t="str">
        <f t="shared" si="24"/>
        <v>Blue-and-white Flycatcher</v>
      </c>
      <c r="F1069" s="20" t="e">
        <f t="array" aca="1" ref="F1069" ca="1">IF(C1069="3_art",IF(E1069=_xludf.XLOOKUP(B1069,#REF!,#REF!),"",_xludf.XLOOKUP(B1069,#REF!,#REF!)),IF(C1069="2_familj",IF(E1069=_xludf.XLOOKUP(B1069,#REF!,#REF!),"",_xludf.XLOOKUP(B1069,#REF!,#REF!)),""))</f>
        <v>#NAME?</v>
      </c>
      <c r="G1069" s="20" t="str">
        <f t="shared" si="23"/>
        <v/>
      </c>
      <c r="H1069" s="20">
        <v>1066</v>
      </c>
      <c r="I1069" s="20">
        <v>1066</v>
      </c>
      <c r="J1069" s="38" t="s">
        <v>32</v>
      </c>
      <c r="K1069" s="44" t="s">
        <v>3191</v>
      </c>
      <c r="L1069" s="34" t="s">
        <v>3192</v>
      </c>
      <c r="M1069" s="34" t="s">
        <v>3193</v>
      </c>
      <c r="N1069" s="24"/>
      <c r="O1069" s="24"/>
      <c r="P1069" s="25"/>
      <c r="Q1069" s="57"/>
      <c r="R1069" s="57"/>
      <c r="S1069" s="57"/>
      <c r="T1069" s="57"/>
      <c r="U1069" s="57"/>
      <c r="V1069" s="57"/>
      <c r="W1069" s="57"/>
      <c r="X1069" s="57"/>
      <c r="Y1069" s="57"/>
      <c r="Z1069" s="57"/>
      <c r="AA1069" s="57"/>
      <c r="AB1069" s="57"/>
      <c r="AC1069" s="57"/>
      <c r="AD1069" s="57"/>
      <c r="AE1069" s="57"/>
      <c r="AF1069" s="57"/>
      <c r="AG1069" s="57"/>
      <c r="AH1069" s="57"/>
      <c r="AI1069" s="57"/>
    </row>
    <row r="1070" spans="1:35" ht="13.5" customHeight="1">
      <c r="A1070" s="19" t="e">
        <f t="shared" ca="1" si="20"/>
        <v>#NAME?</v>
      </c>
      <c r="B1070" s="19" t="e">
        <f t="array" aca="1" ref="B1070" ca="1">_xludf.XLOOKUP(D1070,#REF!,#REF!)</f>
        <v>#NAME?</v>
      </c>
      <c r="C1070" s="19" t="str">
        <f t="shared" si="21"/>
        <v>3_art</v>
      </c>
      <c r="D1070" s="19" t="str">
        <f t="shared" si="22"/>
        <v>Eumyias thalassinus</v>
      </c>
      <c r="E1070" s="19" t="str">
        <f t="shared" si="24"/>
        <v>Verditer Flycatcher</v>
      </c>
      <c r="F1070" s="20" t="e">
        <f t="array" aca="1" ref="F1070" ca="1">IF(C1070="3_art",IF(E1070=_xludf.XLOOKUP(B1070,#REF!,#REF!),"",_xludf.XLOOKUP(B1070,#REF!,#REF!)),IF(C1070="2_familj",IF(E1070=_xludf.XLOOKUP(B1070,#REF!,#REF!),"",_xludf.XLOOKUP(B1070,#REF!,#REF!)),""))</f>
        <v>#NAME?</v>
      </c>
      <c r="G1070" s="20" t="str">
        <f t="shared" si="23"/>
        <v/>
      </c>
      <c r="H1070" s="20">
        <v>1067</v>
      </c>
      <c r="I1070" s="20">
        <v>1067</v>
      </c>
      <c r="J1070" s="38" t="s">
        <v>32</v>
      </c>
      <c r="K1070" s="44" t="s">
        <v>3194</v>
      </c>
      <c r="L1070" s="34" t="s">
        <v>3195</v>
      </c>
      <c r="M1070" s="34" t="s">
        <v>3196</v>
      </c>
      <c r="N1070" s="24"/>
      <c r="O1070" s="24"/>
      <c r="P1070" s="25"/>
      <c r="Q1070" s="57"/>
      <c r="R1070" s="57"/>
      <c r="S1070" s="57"/>
      <c r="T1070" s="57"/>
      <c r="U1070" s="57"/>
      <c r="V1070" s="57"/>
      <c r="W1070" s="57"/>
      <c r="X1070" s="57"/>
      <c r="Y1070" s="57"/>
      <c r="Z1070" s="57"/>
      <c r="AA1070" s="57"/>
      <c r="AB1070" s="57"/>
      <c r="AC1070" s="57"/>
      <c r="AD1070" s="57"/>
      <c r="AE1070" s="57"/>
      <c r="AF1070" s="57"/>
      <c r="AG1070" s="57"/>
      <c r="AH1070" s="57"/>
      <c r="AI1070" s="57"/>
    </row>
    <row r="1071" spans="1:35" ht="13.5" customHeight="1">
      <c r="A1071" s="19" t="e">
        <f t="shared" ca="1" si="20"/>
        <v>#NAME?</v>
      </c>
      <c r="B1071" s="19" t="e">
        <f t="array" aca="1" ref="B1071" ca="1">_xludf.XLOOKUP(D1071,#REF!,#REF!)</f>
        <v>#NAME?</v>
      </c>
      <c r="C1071" s="19" t="str">
        <f t="shared" si="21"/>
        <v>3_art</v>
      </c>
      <c r="D1071" s="19" t="str">
        <f t="shared" si="22"/>
        <v>Erithacus rubecula</v>
      </c>
      <c r="E1071" s="19" t="str">
        <f t="shared" si="24"/>
        <v>European Robin</v>
      </c>
      <c r="F1071" s="20" t="e">
        <f t="array" aca="1" ref="F1071" ca="1">IF(C1071="3_art",IF(E1071=_xludf.XLOOKUP(B1071,#REF!,#REF!),"",_xludf.XLOOKUP(B1071,#REF!,#REF!)),IF(C1071="2_familj",IF(E1071=_xludf.XLOOKUP(B1071,#REF!,#REF!),"",_xludf.XLOOKUP(B1071,#REF!,#REF!)),""))</f>
        <v>#NAME?</v>
      </c>
      <c r="G1071" s="20" t="str">
        <f t="shared" si="23"/>
        <v/>
      </c>
      <c r="H1071" s="20">
        <v>1068</v>
      </c>
      <c r="I1071" s="20">
        <v>1068</v>
      </c>
      <c r="J1071" s="38" t="s">
        <v>42</v>
      </c>
      <c r="K1071" s="44" t="s">
        <v>3197</v>
      </c>
      <c r="L1071" s="34" t="s">
        <v>3198</v>
      </c>
      <c r="M1071" s="34" t="s">
        <v>3199</v>
      </c>
      <c r="N1071" s="24" t="s">
        <v>105</v>
      </c>
      <c r="O1071" s="24"/>
      <c r="P1071" s="93"/>
      <c r="Q1071" s="57"/>
      <c r="R1071" s="57"/>
      <c r="S1071" s="57"/>
      <c r="T1071" s="57"/>
      <c r="U1071" s="57"/>
      <c r="V1071" s="57"/>
      <c r="W1071" s="57"/>
      <c r="X1071" s="57"/>
      <c r="Y1071" s="57"/>
      <c r="Z1071" s="57"/>
      <c r="AA1071" s="57"/>
      <c r="AB1071" s="57"/>
      <c r="AC1071" s="57"/>
      <c r="AD1071" s="57"/>
      <c r="AE1071" s="57"/>
      <c r="AF1071" s="57"/>
      <c r="AG1071" s="57"/>
      <c r="AH1071" s="57"/>
      <c r="AI1071" s="57"/>
    </row>
    <row r="1072" spans="1:35" ht="13.5" customHeight="1">
      <c r="A1072" s="19" t="e">
        <f t="shared" ca="1" si="20"/>
        <v>#NAME?</v>
      </c>
      <c r="B1072" s="19" t="e">
        <f t="array" aca="1" ref="B1072" ca="1">_xludf.XLOOKUP(D1072,#REF!,#REF!)</f>
        <v>#NAME?</v>
      </c>
      <c r="C1072" s="19" t="str">
        <f t="shared" si="21"/>
        <v>3_art</v>
      </c>
      <c r="D1072" s="19" t="str">
        <f t="shared" si="22"/>
        <v>Irania gutturalis</v>
      </c>
      <c r="E1072" s="19" t="str">
        <f t="shared" si="24"/>
        <v>White-throated Robin</v>
      </c>
      <c r="F1072" s="20" t="e">
        <f t="array" aca="1" ref="F1072" ca="1">IF(C1072="3_art",IF(E1072=_xludf.XLOOKUP(B1072,#REF!,#REF!),"",_xludf.XLOOKUP(B1072,#REF!,#REF!)),IF(C1072="2_familj",IF(E1072=_xludf.XLOOKUP(B1072,#REF!,#REF!),"",_xludf.XLOOKUP(B1072,#REF!,#REF!)),""))</f>
        <v>#NAME?</v>
      </c>
      <c r="G1072" s="20" t="str">
        <f t="shared" si="23"/>
        <v/>
      </c>
      <c r="H1072" s="20">
        <v>1069</v>
      </c>
      <c r="I1072" s="20">
        <v>1069</v>
      </c>
      <c r="J1072" s="38" t="s">
        <v>42</v>
      </c>
      <c r="K1072" s="44" t="s">
        <v>3200</v>
      </c>
      <c r="L1072" s="34" t="s">
        <v>3201</v>
      </c>
      <c r="M1072" s="34" t="s">
        <v>3202</v>
      </c>
      <c r="N1072" s="24"/>
      <c r="O1072" s="24"/>
      <c r="P1072" s="25"/>
      <c r="Q1072" s="57"/>
      <c r="R1072" s="57"/>
      <c r="S1072" s="57"/>
      <c r="T1072" s="57"/>
      <c r="U1072" s="57"/>
      <c r="V1072" s="57"/>
      <c r="W1072" s="57"/>
      <c r="X1072" s="57"/>
      <c r="Y1072" s="57"/>
      <c r="Z1072" s="57"/>
      <c r="AA1072" s="57"/>
      <c r="AB1072" s="57"/>
      <c r="AC1072" s="57"/>
      <c r="AD1072" s="57"/>
      <c r="AE1072" s="57"/>
      <c r="AF1072" s="57"/>
      <c r="AG1072" s="57"/>
      <c r="AH1072" s="57"/>
      <c r="AI1072" s="57"/>
    </row>
    <row r="1073" spans="1:35" ht="13.5" customHeight="1">
      <c r="A1073" s="19" t="e">
        <f t="shared" ca="1" si="20"/>
        <v>#NAME?</v>
      </c>
      <c r="B1073" s="19" t="e">
        <f t="array" aca="1" ref="B1073" ca="1">_xludf.XLOOKUP(D1073,#REF!,#REF!)</f>
        <v>#NAME?</v>
      </c>
      <c r="C1073" s="19" t="str">
        <f t="shared" si="21"/>
        <v>3_art</v>
      </c>
      <c r="D1073" s="19" t="str">
        <f t="shared" si="22"/>
        <v>Luscinia luscinia</v>
      </c>
      <c r="E1073" s="19" t="str">
        <f t="shared" si="24"/>
        <v>Thrush Nightingale</v>
      </c>
      <c r="F1073" s="20" t="e">
        <f t="array" aca="1" ref="F1073" ca="1">IF(C1073="3_art",IF(E1073=_xludf.XLOOKUP(B1073,#REF!,#REF!),"",_xludf.XLOOKUP(B1073,#REF!,#REF!)),IF(C1073="2_familj",IF(E1073=_xludf.XLOOKUP(B1073,#REF!,#REF!),"",_xludf.XLOOKUP(B1073,#REF!,#REF!)),""))</f>
        <v>#NAME?</v>
      </c>
      <c r="G1073" s="20" t="str">
        <f t="shared" si="23"/>
        <v/>
      </c>
      <c r="H1073" s="20">
        <v>1070</v>
      </c>
      <c r="I1073" s="20">
        <v>1070</v>
      </c>
      <c r="J1073" s="38" t="s">
        <v>42</v>
      </c>
      <c r="K1073" s="39" t="s">
        <v>3203</v>
      </c>
      <c r="L1073" s="34" t="s">
        <v>3204</v>
      </c>
      <c r="M1073" s="34" t="s">
        <v>3205</v>
      </c>
      <c r="N1073" s="24"/>
      <c r="O1073" s="24"/>
      <c r="P1073" s="25"/>
      <c r="Q1073" s="57"/>
      <c r="R1073" s="57"/>
      <c r="S1073" s="57"/>
      <c r="T1073" s="57"/>
      <c r="U1073" s="57"/>
      <c r="V1073" s="57"/>
      <c r="W1073" s="57"/>
      <c r="X1073" s="57"/>
      <c r="Y1073" s="57"/>
      <c r="Z1073" s="57"/>
      <c r="AA1073" s="57"/>
      <c r="AB1073" s="57"/>
      <c r="AC1073" s="57"/>
      <c r="AD1073" s="57"/>
      <c r="AE1073" s="57"/>
      <c r="AF1073" s="57"/>
      <c r="AG1073" s="57"/>
      <c r="AH1073" s="57"/>
      <c r="AI1073" s="57"/>
    </row>
    <row r="1074" spans="1:35" ht="13.5" customHeight="1">
      <c r="A1074" s="19" t="e">
        <f t="shared" ca="1" si="20"/>
        <v>#NAME?</v>
      </c>
      <c r="B1074" s="19" t="e">
        <f t="array" aca="1" ref="B1074" ca="1">_xludf.XLOOKUP(D1074,#REF!,#REF!)</f>
        <v>#NAME?</v>
      </c>
      <c r="C1074" s="19" t="str">
        <f t="shared" si="21"/>
        <v>3_art</v>
      </c>
      <c r="D1074" s="19" t="str">
        <f t="shared" si="22"/>
        <v>Luscinia megarhynchos</v>
      </c>
      <c r="E1074" s="19" t="str">
        <f t="shared" si="24"/>
        <v>Common Nightingale</v>
      </c>
      <c r="F1074" s="20" t="e">
        <f t="array" aca="1" ref="F1074" ca="1">IF(C1074="3_art",IF(E1074=_xludf.XLOOKUP(B1074,#REF!,#REF!),"",_xludf.XLOOKUP(B1074,#REF!,#REF!)),IF(C1074="2_familj",IF(E1074=_xludf.XLOOKUP(B1074,#REF!,#REF!),"",_xludf.XLOOKUP(B1074,#REF!,#REF!)),""))</f>
        <v>#NAME?</v>
      </c>
      <c r="G1074" s="20" t="str">
        <f t="shared" si="23"/>
        <v/>
      </c>
      <c r="H1074" s="20">
        <v>1071</v>
      </c>
      <c r="I1074" s="20">
        <v>1071</v>
      </c>
      <c r="J1074" s="38" t="s">
        <v>42</v>
      </c>
      <c r="K1074" s="39" t="s">
        <v>3206</v>
      </c>
      <c r="L1074" s="34" t="s">
        <v>3207</v>
      </c>
      <c r="M1074" s="34" t="s">
        <v>3208</v>
      </c>
      <c r="N1074" s="24"/>
      <c r="O1074" s="24"/>
      <c r="P1074" s="25"/>
      <c r="Q1074" s="57"/>
      <c r="R1074" s="57"/>
      <c r="S1074" s="57"/>
      <c r="T1074" s="57"/>
      <c r="U1074" s="57"/>
      <c r="V1074" s="57"/>
      <c r="W1074" s="57"/>
      <c r="X1074" s="57"/>
      <c r="Y1074" s="57"/>
      <c r="Z1074" s="57"/>
      <c r="AA1074" s="57"/>
      <c r="AB1074" s="57"/>
      <c r="AC1074" s="57"/>
      <c r="AD1074" s="57"/>
      <c r="AE1074" s="57"/>
      <c r="AF1074" s="57"/>
      <c r="AG1074" s="57"/>
      <c r="AH1074" s="57"/>
      <c r="AI1074" s="57"/>
    </row>
    <row r="1075" spans="1:35" ht="13.5" customHeight="1">
      <c r="A1075" s="19" t="e">
        <f t="shared" ca="1" si="20"/>
        <v>#NAME?</v>
      </c>
      <c r="B1075" s="19" t="e">
        <f t="array" aca="1" ref="B1075" ca="1">_xludf.XLOOKUP(D1075,#REF!,#REF!)</f>
        <v>#NAME?</v>
      </c>
      <c r="C1075" s="19" t="str">
        <f t="shared" si="21"/>
        <v>3_art</v>
      </c>
      <c r="D1075" s="19" t="str">
        <f t="shared" si="22"/>
        <v>Luscinia svecica</v>
      </c>
      <c r="E1075" s="19" t="str">
        <f t="shared" si="24"/>
        <v>Bluethroat</v>
      </c>
      <c r="F1075" s="20" t="e">
        <f t="array" aca="1" ref="F1075" ca="1">IF(C1075="3_art",IF(E1075=_xludf.XLOOKUP(B1075,#REF!,#REF!),"",_xludf.XLOOKUP(B1075,#REF!,#REF!)),IF(C1075="2_familj",IF(E1075=_xludf.XLOOKUP(B1075,#REF!,#REF!),"",_xludf.XLOOKUP(B1075,#REF!,#REF!)),""))</f>
        <v>#NAME?</v>
      </c>
      <c r="G1075" s="20" t="str">
        <f t="shared" si="23"/>
        <v/>
      </c>
      <c r="H1075" s="20">
        <v>1072</v>
      </c>
      <c r="I1075" s="20">
        <v>1072</v>
      </c>
      <c r="J1075" s="38" t="s">
        <v>42</v>
      </c>
      <c r="K1075" s="39" t="s">
        <v>3209</v>
      </c>
      <c r="L1075" s="34" t="s">
        <v>3210</v>
      </c>
      <c r="M1075" s="34" t="s">
        <v>3211</v>
      </c>
      <c r="N1075" s="24"/>
      <c r="O1075" s="24"/>
      <c r="P1075" s="25"/>
      <c r="Q1075" s="57"/>
      <c r="R1075" s="57"/>
      <c r="S1075" s="57"/>
      <c r="T1075" s="57"/>
      <c r="U1075" s="57"/>
      <c r="V1075" s="57"/>
      <c r="W1075" s="57"/>
      <c r="X1075" s="57"/>
      <c r="Y1075" s="57"/>
      <c r="Z1075" s="57"/>
      <c r="AA1075" s="57"/>
      <c r="AB1075" s="57"/>
      <c r="AC1075" s="57"/>
      <c r="AD1075" s="57"/>
      <c r="AE1075" s="57"/>
      <c r="AF1075" s="57"/>
      <c r="AG1075" s="57"/>
      <c r="AH1075" s="57"/>
      <c r="AI1075" s="57"/>
    </row>
    <row r="1076" spans="1:35" ht="13.5" customHeight="1">
      <c r="A1076" s="19" t="e">
        <f t="shared" ca="1" si="20"/>
        <v>#NAME?</v>
      </c>
      <c r="B1076" s="19" t="e">
        <f t="array" aca="1" ref="B1076" ca="1">_xludf.XLOOKUP(D1076,#REF!,#REF!)</f>
        <v>#NAME?</v>
      </c>
      <c r="C1076" s="19" t="str">
        <f t="shared" si="21"/>
        <v>3_art</v>
      </c>
      <c r="D1076" s="19" t="str">
        <f t="shared" si="22"/>
        <v>Calliope calliope</v>
      </c>
      <c r="E1076" s="19" t="str">
        <f t="shared" si="24"/>
        <v>Siberian Rubythroat</v>
      </c>
      <c r="F1076" s="20" t="e">
        <f t="array" aca="1" ref="F1076" ca="1">IF(C1076="3_art",IF(E1076=_xludf.XLOOKUP(B1076,#REF!,#REF!),"",_xludf.XLOOKUP(B1076,#REF!,#REF!)),IF(C1076="2_familj",IF(E1076=_xludf.XLOOKUP(B1076,#REF!,#REF!),"",_xludf.XLOOKUP(B1076,#REF!,#REF!)),""))</f>
        <v>#NAME?</v>
      </c>
      <c r="G1076" s="20" t="str">
        <f t="shared" si="23"/>
        <v/>
      </c>
      <c r="H1076" s="20">
        <v>1073</v>
      </c>
      <c r="I1076" s="20">
        <v>1073</v>
      </c>
      <c r="J1076" s="38" t="s">
        <v>42</v>
      </c>
      <c r="K1076" s="44" t="s">
        <v>3212</v>
      </c>
      <c r="L1076" s="34" t="s">
        <v>3213</v>
      </c>
      <c r="M1076" s="34" t="s">
        <v>3214</v>
      </c>
      <c r="N1076" s="24"/>
      <c r="O1076" s="108"/>
      <c r="P1076" s="70"/>
      <c r="Q1076" s="57"/>
      <c r="R1076" s="57"/>
      <c r="S1076" s="57"/>
      <c r="T1076" s="57"/>
      <c r="U1076" s="57"/>
      <c r="V1076" s="57"/>
      <c r="W1076" s="57"/>
      <c r="X1076" s="57"/>
      <c r="Y1076" s="57"/>
      <c r="Z1076" s="57"/>
      <c r="AA1076" s="57"/>
      <c r="AB1076" s="57"/>
      <c r="AC1076" s="57"/>
      <c r="AD1076" s="57"/>
      <c r="AE1076" s="57"/>
      <c r="AF1076" s="57"/>
      <c r="AG1076" s="57"/>
      <c r="AH1076" s="57"/>
      <c r="AI1076" s="57"/>
    </row>
    <row r="1077" spans="1:35" ht="13.5" customHeight="1">
      <c r="A1077" s="19" t="e">
        <f t="shared" ca="1" si="20"/>
        <v>#NAME?</v>
      </c>
      <c r="B1077" s="19" t="e">
        <f t="array" aca="1" ref="B1077" ca="1">_xludf.XLOOKUP(D1077,#REF!,#REF!)</f>
        <v>#NAME?</v>
      </c>
      <c r="C1077" s="19" t="str">
        <f t="shared" si="21"/>
        <v>3_art</v>
      </c>
      <c r="D1077" s="19" t="str">
        <f t="shared" si="22"/>
        <v>Myophonus caeruleus</v>
      </c>
      <c r="E1077" s="19" t="str">
        <f t="shared" si="24"/>
        <v>Blue Whistling Thrush</v>
      </c>
      <c r="F1077" s="20" t="e">
        <f t="array" aca="1" ref="F1077" ca="1">IF(C1077="3_art",IF(E1077=_xludf.XLOOKUP(B1077,#REF!,#REF!),"",_xludf.XLOOKUP(B1077,#REF!,#REF!)),IF(C1077="2_familj",IF(E1077=_xludf.XLOOKUP(B1077,#REF!,#REF!),"",_xludf.XLOOKUP(B1077,#REF!,#REF!)),""))</f>
        <v>#NAME?</v>
      </c>
      <c r="G1077" s="20" t="str">
        <f t="shared" si="23"/>
        <v/>
      </c>
      <c r="H1077" s="20">
        <v>1074</v>
      </c>
      <c r="I1077" s="20">
        <v>1074</v>
      </c>
      <c r="J1077" s="38" t="s">
        <v>32</v>
      </c>
      <c r="K1077" s="44" t="s">
        <v>3215</v>
      </c>
      <c r="L1077" s="34" t="s">
        <v>3216</v>
      </c>
      <c r="M1077" s="34" t="s">
        <v>3217</v>
      </c>
      <c r="N1077" s="24"/>
      <c r="O1077" s="24"/>
      <c r="P1077" s="25"/>
      <c r="Q1077" s="57"/>
      <c r="R1077" s="57"/>
      <c r="S1077" s="57"/>
      <c r="T1077" s="57"/>
      <c r="U1077" s="57"/>
      <c r="V1077" s="57"/>
      <c r="W1077" s="57"/>
      <c r="X1077" s="57"/>
      <c r="Y1077" s="57"/>
      <c r="Z1077" s="57"/>
      <c r="AA1077" s="57"/>
      <c r="AB1077" s="57"/>
      <c r="AC1077" s="57"/>
      <c r="AD1077" s="57"/>
      <c r="AE1077" s="57"/>
      <c r="AF1077" s="57"/>
      <c r="AG1077" s="57"/>
      <c r="AH1077" s="57"/>
      <c r="AI1077" s="57"/>
    </row>
    <row r="1078" spans="1:35" ht="13.5" customHeight="1">
      <c r="A1078" s="19" t="e">
        <f t="shared" ca="1" si="20"/>
        <v>#NAME?</v>
      </c>
      <c r="B1078" s="19" t="e">
        <f t="array" aca="1" ref="B1078" ca="1">_xludf.XLOOKUP(D1078,#REF!,#REF!)</f>
        <v>#NAME?</v>
      </c>
      <c r="C1078" s="19" t="str">
        <f t="shared" si="21"/>
        <v>3_art</v>
      </c>
      <c r="D1078" s="19" t="str">
        <f t="shared" si="22"/>
        <v>Larvivora cyane</v>
      </c>
      <c r="E1078" s="19" t="str">
        <f t="shared" si="24"/>
        <v>Siberian Blue Robin</v>
      </c>
      <c r="F1078" s="20" t="e">
        <f t="array" aca="1" ref="F1078" ca="1">IF(C1078="3_art",IF(E1078=_xludf.XLOOKUP(B1078,#REF!,#REF!),"",_xludf.XLOOKUP(B1078,#REF!,#REF!)),IF(C1078="2_familj",IF(E1078=_xludf.XLOOKUP(B1078,#REF!,#REF!),"",_xludf.XLOOKUP(B1078,#REF!,#REF!)),""))</f>
        <v>#NAME?</v>
      </c>
      <c r="G1078" s="20" t="str">
        <f t="shared" si="23"/>
        <v/>
      </c>
      <c r="H1078" s="20">
        <v>1075</v>
      </c>
      <c r="I1078" s="20">
        <v>1075</v>
      </c>
      <c r="J1078" s="38" t="s">
        <v>32</v>
      </c>
      <c r="K1078" s="39" t="s">
        <v>3218</v>
      </c>
      <c r="L1078" s="34" t="s">
        <v>3219</v>
      </c>
      <c r="M1078" s="34" t="s">
        <v>3220</v>
      </c>
      <c r="N1078" s="24"/>
      <c r="O1078" s="24"/>
      <c r="P1078" s="25"/>
      <c r="Q1078" s="57"/>
      <c r="R1078" s="57"/>
      <c r="S1078" s="57"/>
      <c r="T1078" s="57"/>
      <c r="U1078" s="57"/>
      <c r="V1078" s="57"/>
      <c r="W1078" s="57"/>
      <c r="X1078" s="57"/>
      <c r="Y1078" s="57"/>
      <c r="Z1078" s="57"/>
      <c r="AA1078" s="57"/>
      <c r="AB1078" s="57"/>
      <c r="AC1078" s="57"/>
      <c r="AD1078" s="57"/>
      <c r="AE1078" s="57"/>
      <c r="AF1078" s="57"/>
      <c r="AG1078" s="57"/>
      <c r="AH1078" s="57"/>
      <c r="AI1078" s="57"/>
    </row>
    <row r="1079" spans="1:35" ht="13.5" customHeight="1">
      <c r="A1079" s="19" t="e">
        <f t="shared" ca="1" si="20"/>
        <v>#NAME?</v>
      </c>
      <c r="B1079" s="19" t="e">
        <f t="array" aca="1" ref="B1079" ca="1">_xludf.XLOOKUP(D1079,#REF!,#REF!)</f>
        <v>#NAME?</v>
      </c>
      <c r="C1079" s="19" t="str">
        <f t="shared" si="21"/>
        <v>3_art</v>
      </c>
      <c r="D1079" s="19" t="str">
        <f t="shared" si="22"/>
        <v>Larvivora sibilans</v>
      </c>
      <c r="E1079" s="19" t="str">
        <f t="shared" si="24"/>
        <v>Rufous-tailed Robin</v>
      </c>
      <c r="F1079" s="20" t="e">
        <f t="array" aca="1" ref="F1079" ca="1">IF(C1079="3_art",IF(E1079=_xludf.XLOOKUP(B1079,#REF!,#REF!),"",_xludf.XLOOKUP(B1079,#REF!,#REF!)),IF(C1079="2_familj",IF(E1079=_xludf.XLOOKUP(B1079,#REF!,#REF!),"",_xludf.XLOOKUP(B1079,#REF!,#REF!)),""))</f>
        <v>#NAME?</v>
      </c>
      <c r="G1079" s="20" t="str">
        <f t="shared" si="23"/>
        <v/>
      </c>
      <c r="H1079" s="20">
        <v>1076</v>
      </c>
      <c r="I1079" s="20">
        <v>1076</v>
      </c>
      <c r="J1079" s="38" t="s">
        <v>32</v>
      </c>
      <c r="K1079" s="39" t="s">
        <v>3221</v>
      </c>
      <c r="L1079" s="34" t="s">
        <v>3222</v>
      </c>
      <c r="M1079" s="34" t="s">
        <v>3223</v>
      </c>
      <c r="N1079" s="24"/>
      <c r="O1079" s="24"/>
      <c r="P1079" s="25"/>
      <c r="Q1079" s="57"/>
      <c r="R1079" s="57"/>
      <c r="S1079" s="57"/>
      <c r="T1079" s="57"/>
      <c r="U1079" s="57"/>
      <c r="V1079" s="57"/>
      <c r="W1079" s="57"/>
      <c r="X1079" s="57"/>
      <c r="Y1079" s="57"/>
      <c r="Z1079" s="57"/>
      <c r="AA1079" s="57"/>
      <c r="AB1079" s="57"/>
      <c r="AC1079" s="57"/>
      <c r="AD1079" s="57"/>
      <c r="AE1079" s="57"/>
      <c r="AF1079" s="57"/>
      <c r="AG1079" s="57"/>
      <c r="AH1079" s="57"/>
      <c r="AI1079" s="57"/>
    </row>
    <row r="1080" spans="1:35" ht="13.5" customHeight="1">
      <c r="A1080" s="19" t="e">
        <f t="shared" ca="1" si="20"/>
        <v>#NAME?</v>
      </c>
      <c r="B1080" s="19" t="e">
        <f t="array" aca="1" ref="B1080" ca="1">_xludf.XLOOKUP(D1080,#REF!,#REF!)</f>
        <v>#NAME?</v>
      </c>
      <c r="C1080" s="19" t="str">
        <f t="shared" si="21"/>
        <v>3_art</v>
      </c>
      <c r="D1080" s="19" t="str">
        <f t="shared" si="22"/>
        <v>Ficedula mugimaki</v>
      </c>
      <c r="E1080" s="19" t="str">
        <f t="shared" si="24"/>
        <v>Mugimaki Flycatcher</v>
      </c>
      <c r="F1080" s="20" t="e">
        <f t="array" aca="1" ref="F1080" ca="1">IF(C1080="3_art",IF(E1080=_xludf.XLOOKUP(B1080,#REF!,#REF!),"",_xludf.XLOOKUP(B1080,#REF!,#REF!)),IF(C1080="2_familj",IF(E1080=_xludf.XLOOKUP(B1080,#REF!,#REF!),"",_xludf.XLOOKUP(B1080,#REF!,#REF!)),""))</f>
        <v>#NAME?</v>
      </c>
      <c r="G1080" s="20" t="str">
        <f t="shared" si="23"/>
        <v/>
      </c>
      <c r="H1080" s="20">
        <v>1077</v>
      </c>
      <c r="I1080" s="20">
        <v>1077</v>
      </c>
      <c r="J1080" s="38" t="s">
        <v>32</v>
      </c>
      <c r="K1080" s="39" t="s">
        <v>3224</v>
      </c>
      <c r="L1080" s="34" t="s">
        <v>3225</v>
      </c>
      <c r="M1080" s="34" t="s">
        <v>3226</v>
      </c>
      <c r="N1080" s="24"/>
      <c r="O1080" s="24"/>
      <c r="P1080" s="25"/>
      <c r="Q1080" s="57"/>
      <c r="R1080" s="57"/>
      <c r="S1080" s="57"/>
      <c r="T1080" s="57"/>
      <c r="U1080" s="57"/>
      <c r="V1080" s="57"/>
      <c r="W1080" s="57"/>
      <c r="X1080" s="57"/>
      <c r="Y1080" s="57"/>
      <c r="Z1080" s="57"/>
      <c r="AA1080" s="57"/>
      <c r="AB1080" s="57"/>
      <c r="AC1080" s="57"/>
      <c r="AD1080" s="57"/>
      <c r="AE1080" s="57"/>
      <c r="AF1080" s="57"/>
      <c r="AG1080" s="57"/>
      <c r="AH1080" s="57"/>
      <c r="AI1080" s="57"/>
    </row>
    <row r="1081" spans="1:35" ht="13.5" customHeight="1">
      <c r="A1081" s="19" t="e">
        <f t="shared" ca="1" si="20"/>
        <v>#NAME?</v>
      </c>
      <c r="B1081" s="19" t="e">
        <f t="array" aca="1" ref="B1081" ca="1">_xludf.XLOOKUP(D1081,#REF!,#REF!)</f>
        <v>#NAME?</v>
      </c>
      <c r="C1081" s="19" t="str">
        <f t="shared" si="21"/>
        <v>3_art</v>
      </c>
      <c r="D1081" s="19" t="str">
        <f t="shared" si="22"/>
        <v>Ficedula superciliaris</v>
      </c>
      <c r="E1081" s="19" t="str">
        <f t="shared" si="24"/>
        <v>Ultramarine Flycatcher</v>
      </c>
      <c r="F1081" s="20" t="e">
        <f t="array" aca="1" ref="F1081" ca="1">IF(C1081="3_art",IF(E1081=_xludf.XLOOKUP(B1081,#REF!,#REF!),"",_xludf.XLOOKUP(B1081,#REF!,#REF!)),IF(C1081="2_familj",IF(E1081=_xludf.XLOOKUP(B1081,#REF!,#REF!),"",_xludf.XLOOKUP(B1081,#REF!,#REF!)),""))</f>
        <v>#NAME?</v>
      </c>
      <c r="G1081" s="20" t="str">
        <f t="shared" si="23"/>
        <v/>
      </c>
      <c r="H1081" s="20">
        <v>1078</v>
      </c>
      <c r="I1081" s="20">
        <v>1078</v>
      </c>
      <c r="J1081" s="38" t="s">
        <v>32</v>
      </c>
      <c r="K1081" s="39" t="s">
        <v>3227</v>
      </c>
      <c r="L1081" s="34" t="s">
        <v>3228</v>
      </c>
      <c r="M1081" s="34" t="s">
        <v>3229</v>
      </c>
      <c r="N1081" s="24"/>
      <c r="O1081" s="24"/>
      <c r="P1081" s="25"/>
      <c r="Q1081" s="57"/>
      <c r="R1081" s="57"/>
      <c r="S1081" s="57"/>
      <c r="T1081" s="57"/>
      <c r="U1081" s="57"/>
      <c r="V1081" s="57"/>
      <c r="W1081" s="57"/>
      <c r="X1081" s="57"/>
      <c r="Y1081" s="57"/>
      <c r="Z1081" s="57"/>
      <c r="AA1081" s="57"/>
      <c r="AB1081" s="57"/>
      <c r="AC1081" s="57"/>
      <c r="AD1081" s="57"/>
      <c r="AE1081" s="57"/>
      <c r="AF1081" s="57"/>
      <c r="AG1081" s="57"/>
      <c r="AH1081" s="57"/>
      <c r="AI1081" s="57"/>
    </row>
    <row r="1082" spans="1:35" ht="13.5" customHeight="1">
      <c r="A1082" s="19" t="e">
        <f t="shared" ca="1" si="20"/>
        <v>#NAME?</v>
      </c>
      <c r="B1082" s="19" t="e">
        <f t="array" aca="1" ref="B1082" ca="1">_xludf.XLOOKUP(D1082,#REF!,#REF!)</f>
        <v>#NAME?</v>
      </c>
      <c r="C1082" s="19" t="str">
        <f t="shared" si="21"/>
        <v>3_art</v>
      </c>
      <c r="D1082" s="19" t="str">
        <f t="shared" si="22"/>
        <v>Ficedula parva</v>
      </c>
      <c r="E1082" s="19" t="str">
        <f t="shared" si="24"/>
        <v>Red-breasted Flycatcher</v>
      </c>
      <c r="F1082" s="20" t="e">
        <f t="array" aca="1" ref="F1082" ca="1">IF(C1082="3_art",IF(E1082=_xludf.XLOOKUP(B1082,#REF!,#REF!),"",_xludf.XLOOKUP(B1082,#REF!,#REF!)),IF(C1082="2_familj",IF(E1082=_xludf.XLOOKUP(B1082,#REF!,#REF!),"",_xludf.XLOOKUP(B1082,#REF!,#REF!)),""))</f>
        <v>#NAME?</v>
      </c>
      <c r="G1082" s="20" t="str">
        <f t="shared" si="23"/>
        <v/>
      </c>
      <c r="H1082" s="20">
        <v>1079</v>
      </c>
      <c r="I1082" s="20">
        <v>1079</v>
      </c>
      <c r="J1082" s="38" t="s">
        <v>42</v>
      </c>
      <c r="K1082" s="39" t="s">
        <v>3230</v>
      </c>
      <c r="L1082" s="34" t="s">
        <v>3231</v>
      </c>
      <c r="M1082" s="34" t="s">
        <v>3232</v>
      </c>
      <c r="N1082" s="24"/>
      <c r="O1082" s="24"/>
      <c r="P1082" s="25"/>
      <c r="Q1082" s="57"/>
      <c r="R1082" s="57"/>
      <c r="S1082" s="57"/>
      <c r="T1082" s="57"/>
      <c r="U1082" s="57"/>
      <c r="V1082" s="57"/>
      <c r="W1082" s="57"/>
      <c r="X1082" s="57"/>
      <c r="Y1082" s="57"/>
      <c r="Z1082" s="57"/>
      <c r="AA1082" s="57"/>
      <c r="AB1082" s="57"/>
      <c r="AC1082" s="57"/>
      <c r="AD1082" s="57"/>
      <c r="AE1082" s="57"/>
      <c r="AF1082" s="57"/>
      <c r="AG1082" s="57"/>
      <c r="AH1082" s="57"/>
      <c r="AI1082" s="57"/>
    </row>
    <row r="1083" spans="1:35" ht="13.5" customHeight="1">
      <c r="A1083" s="19" t="e">
        <f t="shared" ca="1" si="20"/>
        <v>#NAME?</v>
      </c>
      <c r="B1083" s="19" t="e">
        <f t="array" aca="1" ref="B1083" ca="1">_xludf.XLOOKUP(D1083,#REF!,#REF!)</f>
        <v>#NAME?</v>
      </c>
      <c r="C1083" s="19" t="str">
        <f t="shared" si="21"/>
        <v>3_art</v>
      </c>
      <c r="D1083" s="19" t="str">
        <f t="shared" si="22"/>
        <v>Ficedula albicilla</v>
      </c>
      <c r="E1083" s="19" t="str">
        <f t="shared" si="24"/>
        <v>Taiga Flycatcher</v>
      </c>
      <c r="F1083" s="20" t="e">
        <f t="array" aca="1" ref="F1083" ca="1">IF(C1083="3_art",IF(E1083=_xludf.XLOOKUP(B1083,#REF!,#REF!),"",_xludf.XLOOKUP(B1083,#REF!,#REF!)),IF(C1083="2_familj",IF(E1083=_xludf.XLOOKUP(B1083,#REF!,#REF!),"",_xludf.XLOOKUP(B1083,#REF!,#REF!)),""))</f>
        <v>#NAME?</v>
      </c>
      <c r="G1083" s="20" t="str">
        <f t="shared" si="23"/>
        <v/>
      </c>
      <c r="H1083" s="20">
        <v>1080</v>
      </c>
      <c r="I1083" s="20">
        <v>1080</v>
      </c>
      <c r="J1083" s="38" t="s">
        <v>32</v>
      </c>
      <c r="K1083" s="39" t="s">
        <v>3233</v>
      </c>
      <c r="L1083" s="34" t="s">
        <v>3234</v>
      </c>
      <c r="M1083" s="34" t="s">
        <v>3235</v>
      </c>
      <c r="N1083" s="24"/>
      <c r="O1083" s="24"/>
      <c r="P1083" s="25"/>
      <c r="Q1083" s="57"/>
      <c r="R1083" s="57"/>
      <c r="S1083" s="57"/>
      <c r="T1083" s="57"/>
      <c r="U1083" s="57"/>
      <c r="V1083" s="57"/>
      <c r="W1083" s="57"/>
      <c r="X1083" s="57"/>
      <c r="Y1083" s="57"/>
      <c r="Z1083" s="57"/>
      <c r="AA1083" s="57"/>
      <c r="AB1083" s="57"/>
      <c r="AC1083" s="57"/>
      <c r="AD1083" s="57"/>
      <c r="AE1083" s="57"/>
      <c r="AF1083" s="57"/>
      <c r="AG1083" s="57"/>
      <c r="AH1083" s="57"/>
      <c r="AI1083" s="57"/>
    </row>
    <row r="1084" spans="1:35" ht="13.5" customHeight="1">
      <c r="A1084" s="19" t="e">
        <f t="shared" ca="1" si="20"/>
        <v>#NAME?</v>
      </c>
      <c r="B1084" s="19" t="e">
        <f t="array" aca="1" ref="B1084" ca="1">_xludf.XLOOKUP(D1084,#REF!,#REF!)</f>
        <v>#NAME?</v>
      </c>
      <c r="C1084" s="19" t="str">
        <f t="shared" si="21"/>
        <v>3_art</v>
      </c>
      <c r="D1084" s="19" t="str">
        <f t="shared" si="22"/>
        <v>Ficedula speculigera</v>
      </c>
      <c r="E1084" s="19" t="str">
        <f t="shared" si="24"/>
        <v>Atlas Pied Flycatcher</v>
      </c>
      <c r="F1084" s="20" t="e">
        <f t="array" aca="1" ref="F1084" ca="1">IF(C1084="3_art",IF(E1084=_xludf.XLOOKUP(B1084,#REF!,#REF!),"",_xludf.XLOOKUP(B1084,#REF!,#REF!)),IF(C1084="2_familj",IF(E1084=_xludf.XLOOKUP(B1084,#REF!,#REF!),"",_xludf.XLOOKUP(B1084,#REF!,#REF!)),""))</f>
        <v>#NAME?</v>
      </c>
      <c r="G1084" s="20" t="str">
        <f t="shared" si="23"/>
        <v/>
      </c>
      <c r="H1084" s="20">
        <v>1081</v>
      </c>
      <c r="I1084" s="20">
        <v>1081</v>
      </c>
      <c r="J1084" s="38" t="s">
        <v>42</v>
      </c>
      <c r="K1084" s="39" t="s">
        <v>3236</v>
      </c>
      <c r="L1084" s="34" t="s">
        <v>3237</v>
      </c>
      <c r="M1084" s="34" t="s">
        <v>3238</v>
      </c>
      <c r="N1084" s="24"/>
      <c r="O1084" s="24"/>
      <c r="P1084" s="25"/>
      <c r="Q1084" s="57"/>
      <c r="R1084" s="57"/>
      <c r="S1084" s="57"/>
      <c r="T1084" s="57"/>
      <c r="U1084" s="57"/>
      <c r="V1084" s="57"/>
      <c r="W1084" s="57"/>
      <c r="X1084" s="57"/>
      <c r="Y1084" s="57"/>
      <c r="Z1084" s="57"/>
      <c r="AA1084" s="57"/>
      <c r="AB1084" s="57"/>
      <c r="AC1084" s="57"/>
      <c r="AD1084" s="57"/>
      <c r="AE1084" s="57"/>
      <c r="AF1084" s="57"/>
      <c r="AG1084" s="57"/>
      <c r="AH1084" s="57"/>
      <c r="AI1084" s="57"/>
    </row>
    <row r="1085" spans="1:35" ht="13.5" customHeight="1">
      <c r="A1085" s="19" t="e">
        <f t="shared" ca="1" si="20"/>
        <v>#NAME?</v>
      </c>
      <c r="B1085" s="19" t="e">
        <f t="array" aca="1" ref="B1085" ca="1">_xludf.XLOOKUP(D1085,#REF!,#REF!)</f>
        <v>#NAME?</v>
      </c>
      <c r="C1085" s="19" t="str">
        <f t="shared" si="21"/>
        <v>3_art</v>
      </c>
      <c r="D1085" s="19" t="str">
        <f t="shared" si="22"/>
        <v>Ficedula semitorquata</v>
      </c>
      <c r="E1085" s="19" t="str">
        <f t="shared" si="24"/>
        <v>Semicollared Flycatcher</v>
      </c>
      <c r="F1085" s="20" t="e">
        <f t="array" aca="1" ref="F1085" ca="1">IF(C1085="3_art",IF(E1085=_xludf.XLOOKUP(B1085,#REF!,#REF!),"",_xludf.XLOOKUP(B1085,#REF!,#REF!)),IF(C1085="2_familj",IF(E1085=_xludf.XLOOKUP(B1085,#REF!,#REF!),"",_xludf.XLOOKUP(B1085,#REF!,#REF!)),""))</f>
        <v>#NAME?</v>
      </c>
      <c r="G1085" s="20" t="str">
        <f t="shared" si="23"/>
        <v/>
      </c>
      <c r="H1085" s="20">
        <v>1082</v>
      </c>
      <c r="I1085" s="20">
        <v>1082</v>
      </c>
      <c r="J1085" s="38" t="s">
        <v>42</v>
      </c>
      <c r="K1085" s="39" t="s">
        <v>3239</v>
      </c>
      <c r="L1085" s="34" t="s">
        <v>3240</v>
      </c>
      <c r="M1085" s="34" t="s">
        <v>3241</v>
      </c>
      <c r="N1085" s="24"/>
      <c r="O1085" s="24"/>
      <c r="P1085" s="25"/>
      <c r="Q1085" s="57"/>
      <c r="R1085" s="57"/>
      <c r="S1085" s="57"/>
      <c r="T1085" s="57"/>
      <c r="U1085" s="57"/>
      <c r="V1085" s="57"/>
      <c r="W1085" s="57"/>
      <c r="X1085" s="57"/>
      <c r="Y1085" s="57"/>
      <c r="Z1085" s="57"/>
      <c r="AA1085" s="57"/>
      <c r="AB1085" s="57"/>
      <c r="AC1085" s="57"/>
      <c r="AD1085" s="57"/>
      <c r="AE1085" s="57"/>
      <c r="AF1085" s="57"/>
      <c r="AG1085" s="57"/>
      <c r="AH1085" s="57"/>
      <c r="AI1085" s="57"/>
    </row>
    <row r="1086" spans="1:35" ht="13.5" customHeight="1">
      <c r="A1086" s="19" t="e">
        <f t="shared" ca="1" si="20"/>
        <v>#NAME?</v>
      </c>
      <c r="B1086" s="19" t="e">
        <f t="array" aca="1" ref="B1086" ca="1">_xludf.XLOOKUP(D1086,#REF!,#REF!)</f>
        <v>#NAME?</v>
      </c>
      <c r="C1086" s="19" t="str">
        <f t="shared" si="21"/>
        <v>3_art</v>
      </c>
      <c r="D1086" s="19" t="str">
        <f t="shared" si="22"/>
        <v>Ficedula albicollis</v>
      </c>
      <c r="E1086" s="19" t="str">
        <f t="shared" si="24"/>
        <v>Collared Flycatcher</v>
      </c>
      <c r="F1086" s="20" t="e">
        <f t="array" aca="1" ref="F1086" ca="1">IF(C1086="3_art",IF(E1086=_xludf.XLOOKUP(B1086,#REF!,#REF!),"",_xludf.XLOOKUP(B1086,#REF!,#REF!)),IF(C1086="2_familj",IF(E1086=_xludf.XLOOKUP(B1086,#REF!,#REF!),"",_xludf.XLOOKUP(B1086,#REF!,#REF!)),""))</f>
        <v>#NAME?</v>
      </c>
      <c r="G1086" s="20" t="str">
        <f t="shared" si="23"/>
        <v/>
      </c>
      <c r="H1086" s="20">
        <v>1083</v>
      </c>
      <c r="I1086" s="20">
        <v>1083</v>
      </c>
      <c r="J1086" s="38" t="s">
        <v>42</v>
      </c>
      <c r="K1086" s="39" t="s">
        <v>3242</v>
      </c>
      <c r="L1086" s="34" t="s">
        <v>3243</v>
      </c>
      <c r="M1086" s="34" t="s">
        <v>3244</v>
      </c>
      <c r="N1086" s="24"/>
      <c r="O1086" s="24"/>
      <c r="P1086" s="25"/>
      <c r="Q1086" s="57"/>
      <c r="R1086" s="57"/>
      <c r="S1086" s="57"/>
      <c r="T1086" s="57"/>
      <c r="U1086" s="57"/>
      <c r="V1086" s="57"/>
      <c r="W1086" s="57"/>
      <c r="X1086" s="57"/>
      <c r="Y1086" s="57"/>
      <c r="Z1086" s="57"/>
      <c r="AA1086" s="57"/>
      <c r="AB1086" s="57"/>
      <c r="AC1086" s="57"/>
      <c r="AD1086" s="57"/>
      <c r="AE1086" s="57"/>
      <c r="AF1086" s="57"/>
      <c r="AG1086" s="57"/>
      <c r="AH1086" s="57"/>
      <c r="AI1086" s="57"/>
    </row>
    <row r="1087" spans="1:35" ht="13.5" customHeight="1">
      <c r="A1087" s="19" t="e">
        <f t="shared" ca="1" si="20"/>
        <v>#NAME?</v>
      </c>
      <c r="B1087" s="19" t="e">
        <f t="array" aca="1" ref="B1087" ca="1">_xludf.XLOOKUP(D1087,#REF!,#REF!)</f>
        <v>#NAME?</v>
      </c>
      <c r="C1087" s="19" t="str">
        <f t="shared" si="21"/>
        <v>3_art</v>
      </c>
      <c r="D1087" s="19" t="str">
        <f t="shared" si="22"/>
        <v>Ficedula hypoleuca</v>
      </c>
      <c r="E1087" s="19" t="str">
        <f t="shared" si="24"/>
        <v>European Pied Flycatcher</v>
      </c>
      <c r="F1087" s="20" t="e">
        <f t="array" aca="1" ref="F1087" ca="1">IF(C1087="3_art",IF(E1087=_xludf.XLOOKUP(B1087,#REF!,#REF!),"",_xludf.XLOOKUP(B1087,#REF!,#REF!)),IF(C1087="2_familj",IF(E1087=_xludf.XLOOKUP(B1087,#REF!,#REF!),"",_xludf.XLOOKUP(B1087,#REF!,#REF!)),""))</f>
        <v>#NAME?</v>
      </c>
      <c r="G1087" s="20" t="str">
        <f t="shared" si="23"/>
        <v/>
      </c>
      <c r="H1087" s="20">
        <v>1084</v>
      </c>
      <c r="I1087" s="20">
        <v>1084</v>
      </c>
      <c r="J1087" s="38" t="s">
        <v>42</v>
      </c>
      <c r="K1087" s="39" t="s">
        <v>3245</v>
      </c>
      <c r="L1087" s="34" t="s">
        <v>3246</v>
      </c>
      <c r="M1087" s="34" t="s">
        <v>3247</v>
      </c>
      <c r="N1087" s="24"/>
      <c r="O1087" s="24"/>
      <c r="P1087" s="25"/>
      <c r="Q1087" s="57"/>
      <c r="R1087" s="57"/>
      <c r="S1087" s="57"/>
      <c r="T1087" s="57"/>
      <c r="U1087" s="57"/>
      <c r="V1087" s="57"/>
      <c r="W1087" s="57"/>
      <c r="X1087" s="57"/>
      <c r="Y1087" s="57"/>
      <c r="Z1087" s="57"/>
      <c r="AA1087" s="57"/>
      <c r="AB1087" s="57"/>
      <c r="AC1087" s="57"/>
      <c r="AD1087" s="57"/>
      <c r="AE1087" s="57"/>
      <c r="AF1087" s="57"/>
      <c r="AG1087" s="57"/>
      <c r="AH1087" s="57"/>
      <c r="AI1087" s="57"/>
    </row>
    <row r="1088" spans="1:35" ht="13.5" customHeight="1">
      <c r="A1088" s="19" t="e">
        <f t="shared" ca="1" si="20"/>
        <v>#NAME?</v>
      </c>
      <c r="B1088" s="19" t="e">
        <f t="array" aca="1" ref="B1088" ca="1">_xludf.XLOOKUP(D1088,#REF!,#REF!)</f>
        <v>#NAME?</v>
      </c>
      <c r="C1088" s="19" t="str">
        <f t="shared" si="21"/>
        <v>3_art</v>
      </c>
      <c r="D1088" s="19" t="str">
        <f t="shared" si="22"/>
        <v>Tarsiger cyanurus</v>
      </c>
      <c r="E1088" s="19" t="str">
        <f t="shared" si="24"/>
        <v>Red-flanked Bluetail</v>
      </c>
      <c r="F1088" s="20" t="e">
        <f t="array" aca="1" ref="F1088" ca="1">IF(C1088="3_art",IF(E1088=_xludf.XLOOKUP(B1088,#REF!,#REF!),"",_xludf.XLOOKUP(B1088,#REF!,#REF!)),IF(C1088="2_familj",IF(E1088=_xludf.XLOOKUP(B1088,#REF!,#REF!),"",_xludf.XLOOKUP(B1088,#REF!,#REF!)),""))</f>
        <v>#NAME?</v>
      </c>
      <c r="G1088" s="20" t="str">
        <f t="shared" si="23"/>
        <v/>
      </c>
      <c r="H1088" s="20">
        <v>1085</v>
      </c>
      <c r="I1088" s="20">
        <v>1085</v>
      </c>
      <c r="J1088" s="38" t="s">
        <v>42</v>
      </c>
      <c r="K1088" s="44" t="s">
        <v>3248</v>
      </c>
      <c r="L1088" s="34" t="s">
        <v>3249</v>
      </c>
      <c r="M1088" s="34" t="s">
        <v>3250</v>
      </c>
      <c r="N1088" s="24"/>
      <c r="O1088" s="24"/>
      <c r="P1088" s="25"/>
      <c r="Q1088" s="57"/>
      <c r="R1088" s="57"/>
      <c r="S1088" s="57"/>
      <c r="T1088" s="57"/>
      <c r="U1088" s="57"/>
      <c r="V1088" s="57"/>
      <c r="W1088" s="57"/>
      <c r="X1088" s="57"/>
      <c r="Y1088" s="57"/>
      <c r="Z1088" s="57"/>
      <c r="AA1088" s="57"/>
      <c r="AB1088" s="57"/>
      <c r="AC1088" s="57"/>
      <c r="AD1088" s="57"/>
      <c r="AE1088" s="57"/>
      <c r="AF1088" s="57"/>
      <c r="AG1088" s="57"/>
      <c r="AH1088" s="57"/>
      <c r="AI1088" s="57"/>
    </row>
    <row r="1089" spans="1:35" ht="13.5" customHeight="1">
      <c r="A1089" s="19" t="e">
        <f t="shared" ca="1" si="20"/>
        <v>#NAME?</v>
      </c>
      <c r="B1089" s="19" t="e">
        <f t="array" aca="1" ref="B1089" ca="1">_xludf.XLOOKUP(D1089,#REF!,#REF!)</f>
        <v>#NAME?</v>
      </c>
      <c r="C1089" s="19" t="str">
        <f t="shared" si="21"/>
        <v>3_art</v>
      </c>
      <c r="D1089" s="19" t="str">
        <f t="shared" si="22"/>
        <v>Phoenicurus erythronotus</v>
      </c>
      <c r="E1089" s="19" t="str">
        <f t="shared" si="24"/>
        <v>Eversmann’s Redstart</v>
      </c>
      <c r="F1089" s="20" t="e">
        <f t="array" aca="1" ref="F1089" ca="1">IF(C1089="3_art",IF(E1089=_xludf.XLOOKUP(B1089,#REF!,#REF!),"",_xludf.XLOOKUP(B1089,#REF!,#REF!)),IF(C1089="2_familj",IF(E1089=_xludf.XLOOKUP(B1089,#REF!,#REF!),"",_xludf.XLOOKUP(B1089,#REF!,#REF!)),""))</f>
        <v>#NAME?</v>
      </c>
      <c r="G1089" s="20" t="str">
        <f t="shared" si="23"/>
        <v/>
      </c>
      <c r="H1089" s="20">
        <v>1086</v>
      </c>
      <c r="I1089" s="20">
        <v>1086</v>
      </c>
      <c r="J1089" s="38" t="s">
        <v>89</v>
      </c>
      <c r="K1089" s="39" t="s">
        <v>3251</v>
      </c>
      <c r="L1089" s="35" t="s">
        <v>3252</v>
      </c>
      <c r="M1089" s="34" t="s">
        <v>3253</v>
      </c>
      <c r="N1089" s="24"/>
      <c r="O1089" s="24"/>
      <c r="P1089" s="25"/>
      <c r="Q1089" s="57"/>
      <c r="R1089" s="57"/>
      <c r="S1089" s="57"/>
      <c r="T1089" s="57"/>
      <c r="U1089" s="57"/>
      <c r="V1089" s="57"/>
      <c r="W1089" s="57"/>
      <c r="X1089" s="57"/>
      <c r="Y1089" s="57"/>
      <c r="Z1089" s="57"/>
      <c r="AA1089" s="57"/>
      <c r="AB1089" s="57"/>
      <c r="AC1089" s="57"/>
      <c r="AD1089" s="57"/>
      <c r="AE1089" s="57"/>
      <c r="AF1089" s="57"/>
      <c r="AG1089" s="57"/>
      <c r="AH1089" s="57"/>
      <c r="AI1089" s="57"/>
    </row>
    <row r="1090" spans="1:35" ht="13.5" customHeight="1">
      <c r="A1090" s="19" t="e">
        <f t="shared" ca="1" si="20"/>
        <v>#NAME?</v>
      </c>
      <c r="B1090" s="19" t="e">
        <f t="array" aca="1" ref="B1090" ca="1">_xludf.XLOOKUP(D1090,#REF!,#REF!)</f>
        <v>#NAME?</v>
      </c>
      <c r="C1090" s="19" t="str">
        <f t="shared" si="21"/>
        <v>3_art</v>
      </c>
      <c r="D1090" s="19" t="str">
        <f t="shared" si="22"/>
        <v>Phoenicurus auroreus</v>
      </c>
      <c r="E1090" s="19" t="str">
        <f t="shared" si="24"/>
        <v>Daurian Redstart</v>
      </c>
      <c r="F1090" s="20" t="e">
        <f t="array" aca="1" ref="F1090" ca="1">IF(C1090="3_art",IF(E1090=_xludf.XLOOKUP(B1090,#REF!,#REF!),"",_xludf.XLOOKUP(B1090,#REF!,#REF!)),IF(C1090="2_familj",IF(E1090=_xludf.XLOOKUP(B1090,#REF!,#REF!),"",_xludf.XLOOKUP(B1090,#REF!,#REF!)),""))</f>
        <v>#NAME?</v>
      </c>
      <c r="G1090" s="20" t="str">
        <f t="shared" si="23"/>
        <v/>
      </c>
      <c r="H1090" s="20">
        <v>1087</v>
      </c>
      <c r="I1090" s="20">
        <v>1087</v>
      </c>
      <c r="J1090" s="38" t="s">
        <v>32</v>
      </c>
      <c r="K1090" s="39" t="s">
        <v>3254</v>
      </c>
      <c r="L1090" s="34" t="s">
        <v>3255</v>
      </c>
      <c r="M1090" s="34" t="s">
        <v>3256</v>
      </c>
      <c r="N1090" s="24"/>
      <c r="O1090" s="24"/>
      <c r="P1090" s="25"/>
      <c r="Q1090" s="57"/>
      <c r="R1090" s="57"/>
      <c r="S1090" s="57"/>
      <c r="T1090" s="57"/>
      <c r="U1090" s="57"/>
      <c r="V1090" s="57"/>
      <c r="W1090" s="57"/>
      <c r="X1090" s="57"/>
      <c r="Y1090" s="57"/>
      <c r="Z1090" s="57"/>
      <c r="AA1090" s="57"/>
      <c r="AB1090" s="57"/>
      <c r="AC1090" s="57"/>
      <c r="AD1090" s="57"/>
      <c r="AE1090" s="57"/>
      <c r="AF1090" s="57"/>
      <c r="AG1090" s="57"/>
      <c r="AH1090" s="57"/>
      <c r="AI1090" s="57"/>
    </row>
    <row r="1091" spans="1:35" ht="13.5" customHeight="1">
      <c r="A1091" s="19" t="e">
        <f t="shared" ca="1" si="20"/>
        <v>#NAME?</v>
      </c>
      <c r="B1091" s="19" t="e">
        <f t="array" aca="1" ref="B1091" ca="1">_xludf.XLOOKUP(D1091,#REF!,#REF!)</f>
        <v>#NAME?</v>
      </c>
      <c r="C1091" s="19" t="str">
        <f t="shared" si="21"/>
        <v>3_art</v>
      </c>
      <c r="D1091" s="19" t="str">
        <f t="shared" si="22"/>
        <v>Phoenicurus erythrogastrus</v>
      </c>
      <c r="E1091" s="19" t="str">
        <f t="shared" si="24"/>
        <v>Güldenstädt’s Redstart</v>
      </c>
      <c r="F1091" s="20" t="e">
        <f t="array" aca="1" ref="F1091" ca="1">IF(C1091="3_art",IF(E1091=_xludf.XLOOKUP(B1091,#REF!,#REF!),"",_xludf.XLOOKUP(B1091,#REF!,#REF!)),IF(C1091="2_familj",IF(E1091=_xludf.XLOOKUP(B1091,#REF!,#REF!),"",_xludf.XLOOKUP(B1091,#REF!,#REF!)),""))</f>
        <v>#NAME?</v>
      </c>
      <c r="G1091" s="20" t="str">
        <f t="shared" si="23"/>
        <v/>
      </c>
      <c r="H1091" s="20">
        <v>1088</v>
      </c>
      <c r="I1091" s="20">
        <v>1088</v>
      </c>
      <c r="J1091" s="38" t="s">
        <v>42</v>
      </c>
      <c r="K1091" s="39" t="s">
        <v>3257</v>
      </c>
      <c r="L1091" s="34" t="s">
        <v>3258</v>
      </c>
      <c r="M1091" s="34" t="s">
        <v>3259</v>
      </c>
      <c r="N1091" s="24"/>
      <c r="O1091" s="62"/>
      <c r="P1091" s="25"/>
      <c r="Q1091" s="57"/>
      <c r="R1091" s="57"/>
      <c r="S1091" s="57"/>
      <c r="T1091" s="57"/>
      <c r="U1091" s="57"/>
      <c r="V1091" s="57"/>
      <c r="W1091" s="57"/>
      <c r="X1091" s="57"/>
      <c r="Y1091" s="57"/>
      <c r="Z1091" s="57"/>
      <c r="AA1091" s="57"/>
      <c r="AB1091" s="57"/>
      <c r="AC1091" s="57"/>
      <c r="AD1091" s="57"/>
      <c r="AE1091" s="57"/>
      <c r="AF1091" s="57"/>
      <c r="AG1091" s="57"/>
      <c r="AH1091" s="57"/>
      <c r="AI1091" s="57"/>
    </row>
    <row r="1092" spans="1:35" ht="13.5" customHeight="1">
      <c r="A1092" s="19" t="e">
        <f t="shared" ca="1" si="20"/>
        <v>#NAME?</v>
      </c>
      <c r="B1092" s="19" t="e">
        <f t="array" aca="1" ref="B1092" ca="1">_xludf.XLOOKUP(D1092,#REF!,#REF!)</f>
        <v>#NAME?</v>
      </c>
      <c r="C1092" s="19" t="str">
        <f t="shared" si="21"/>
        <v>3_art</v>
      </c>
      <c r="D1092" s="19" t="str">
        <f t="shared" si="22"/>
        <v>Phoenicurus ochruros</v>
      </c>
      <c r="E1092" s="19" t="str">
        <f t="shared" si="24"/>
        <v>Black Redstart</v>
      </c>
      <c r="F1092" s="20" t="e">
        <f t="array" aca="1" ref="F1092" ca="1">IF(C1092="3_art",IF(E1092=_xludf.XLOOKUP(B1092,#REF!,#REF!),"",_xludf.XLOOKUP(B1092,#REF!,#REF!)),IF(C1092="2_familj",IF(E1092=_xludf.XLOOKUP(B1092,#REF!,#REF!),"",_xludf.XLOOKUP(B1092,#REF!,#REF!)),""))</f>
        <v>#NAME?</v>
      </c>
      <c r="G1092" s="20" t="str">
        <f t="shared" si="23"/>
        <v/>
      </c>
      <c r="H1092" s="20">
        <v>1089</v>
      </c>
      <c r="I1092" s="20">
        <v>1089</v>
      </c>
      <c r="J1092" s="38" t="s">
        <v>42</v>
      </c>
      <c r="K1092" s="39" t="s">
        <v>3260</v>
      </c>
      <c r="L1092" s="34" t="s">
        <v>3261</v>
      </c>
      <c r="M1092" s="34" t="s">
        <v>3262</v>
      </c>
      <c r="N1092" s="24"/>
      <c r="O1092" s="24"/>
      <c r="P1092" s="25"/>
      <c r="Q1092" s="57"/>
      <c r="R1092" s="57"/>
      <c r="S1092" s="57"/>
      <c r="T1092" s="57"/>
      <c r="U1092" s="57"/>
      <c r="V1092" s="57"/>
      <c r="W1092" s="57"/>
      <c r="X1092" s="57"/>
      <c r="Y1092" s="57"/>
      <c r="Z1092" s="57"/>
      <c r="AA1092" s="57"/>
      <c r="AB1092" s="57"/>
      <c r="AC1092" s="57"/>
      <c r="AD1092" s="57"/>
      <c r="AE1092" s="57"/>
      <c r="AF1092" s="57"/>
      <c r="AG1092" s="57"/>
      <c r="AH1092" s="57"/>
      <c r="AI1092" s="57"/>
    </row>
    <row r="1093" spans="1:35" ht="13.5" customHeight="1">
      <c r="A1093" s="19" t="e">
        <f t="shared" ca="1" si="20"/>
        <v>#NAME?</v>
      </c>
      <c r="B1093" s="19" t="e">
        <f t="array" aca="1" ref="B1093" ca="1">_xludf.XLOOKUP(D1093,#REF!,#REF!)</f>
        <v>#NAME?</v>
      </c>
      <c r="C1093" s="19" t="str">
        <f t="shared" si="21"/>
        <v>3_art</v>
      </c>
      <c r="D1093" s="19" t="str">
        <f t="shared" si="22"/>
        <v>Phoenicurus moussieri</v>
      </c>
      <c r="E1093" s="19" t="str">
        <f t="shared" si="24"/>
        <v>Moussier’s Redstart</v>
      </c>
      <c r="F1093" s="20" t="e">
        <f t="array" aca="1" ref="F1093" ca="1">IF(C1093="3_art",IF(E1093=_xludf.XLOOKUP(B1093,#REF!,#REF!),"",_xludf.XLOOKUP(B1093,#REF!,#REF!)),IF(C1093="2_familj",IF(E1093=_xludf.XLOOKUP(B1093,#REF!,#REF!),"",_xludf.XLOOKUP(B1093,#REF!,#REF!)),""))</f>
        <v>#NAME?</v>
      </c>
      <c r="G1093" s="20" t="str">
        <f t="shared" si="23"/>
        <v/>
      </c>
      <c r="H1093" s="20">
        <v>1090</v>
      </c>
      <c r="I1093" s="20">
        <v>1090</v>
      </c>
      <c r="J1093" s="38" t="s">
        <v>42</v>
      </c>
      <c r="K1093" s="39" t="s">
        <v>3263</v>
      </c>
      <c r="L1093" s="34" t="s">
        <v>3264</v>
      </c>
      <c r="M1093" s="34" t="s">
        <v>3265</v>
      </c>
      <c r="N1093" s="24" t="s">
        <v>310</v>
      </c>
      <c r="O1093" s="62"/>
      <c r="P1093" s="25"/>
      <c r="Q1093" s="57"/>
      <c r="R1093" s="57"/>
      <c r="S1093" s="57"/>
      <c r="T1093" s="57"/>
      <c r="U1093" s="57"/>
      <c r="V1093" s="57"/>
      <c r="W1093" s="57"/>
      <c r="X1093" s="57"/>
      <c r="Y1093" s="57"/>
      <c r="Z1093" s="57"/>
      <c r="AA1093" s="57"/>
      <c r="AB1093" s="57"/>
      <c r="AC1093" s="57"/>
      <c r="AD1093" s="57"/>
      <c r="AE1093" s="57"/>
      <c r="AF1093" s="57"/>
      <c r="AG1093" s="57"/>
      <c r="AH1093" s="57"/>
      <c r="AI1093" s="57"/>
    </row>
    <row r="1094" spans="1:35" ht="13.5" customHeight="1">
      <c r="A1094" s="19" t="e">
        <f t="shared" ca="1" si="20"/>
        <v>#NAME?</v>
      </c>
      <c r="B1094" s="19" t="e">
        <f t="array" aca="1" ref="B1094" ca="1">_xludf.XLOOKUP(D1094,#REF!,#REF!)</f>
        <v>#NAME?</v>
      </c>
      <c r="C1094" s="19" t="str">
        <f t="shared" si="21"/>
        <v>3_art</v>
      </c>
      <c r="D1094" s="19" t="str">
        <f t="shared" si="22"/>
        <v>Phoenicurus phoenicurus</v>
      </c>
      <c r="E1094" s="19" t="str">
        <f t="shared" si="24"/>
        <v>Common Redstart</v>
      </c>
      <c r="F1094" s="20" t="e">
        <f t="array" aca="1" ref="F1094" ca="1">IF(C1094="3_art",IF(E1094=_xludf.XLOOKUP(B1094,#REF!,#REF!),"",_xludf.XLOOKUP(B1094,#REF!,#REF!)),IF(C1094="2_familj",IF(E1094=_xludf.XLOOKUP(B1094,#REF!,#REF!),"",_xludf.XLOOKUP(B1094,#REF!,#REF!)),""))</f>
        <v>#NAME?</v>
      </c>
      <c r="G1094" s="20" t="str">
        <f t="shared" si="23"/>
        <v/>
      </c>
      <c r="H1094" s="20">
        <v>1091</v>
      </c>
      <c r="I1094" s="20">
        <v>1091</v>
      </c>
      <c r="J1094" s="38" t="s">
        <v>42</v>
      </c>
      <c r="K1094" s="39" t="s">
        <v>3266</v>
      </c>
      <c r="L1094" s="34" t="s">
        <v>3267</v>
      </c>
      <c r="M1094" s="34" t="s">
        <v>3268</v>
      </c>
      <c r="N1094" s="24"/>
      <c r="O1094" s="24"/>
      <c r="P1094" s="25"/>
      <c r="Q1094" s="57"/>
      <c r="R1094" s="57"/>
      <c r="S1094" s="57"/>
      <c r="T1094" s="57"/>
      <c r="U1094" s="57"/>
      <c r="V1094" s="57"/>
      <c r="W1094" s="57"/>
      <c r="X1094" s="57"/>
      <c r="Y1094" s="57"/>
      <c r="Z1094" s="57"/>
      <c r="AA1094" s="57"/>
      <c r="AB1094" s="57"/>
      <c r="AC1094" s="57"/>
      <c r="AD1094" s="57"/>
      <c r="AE1094" s="57"/>
      <c r="AF1094" s="57"/>
      <c r="AG1094" s="57"/>
      <c r="AH1094" s="57"/>
      <c r="AI1094" s="57"/>
    </row>
    <row r="1095" spans="1:35" ht="13.5" customHeight="1">
      <c r="A1095" s="19" t="e">
        <f t="shared" ca="1" si="20"/>
        <v>#NAME?</v>
      </c>
      <c r="B1095" s="19" t="e">
        <f t="array" aca="1" ref="B1095" ca="1">_xludf.XLOOKUP(D1095,#REF!,#REF!)</f>
        <v>#NAME?</v>
      </c>
      <c r="C1095" s="19" t="str">
        <f t="shared" si="21"/>
        <v>3_art</v>
      </c>
      <c r="D1095" s="19" t="str">
        <f t="shared" si="22"/>
        <v>Monticola rufocinereus</v>
      </c>
      <c r="E1095" s="19" t="str">
        <f t="shared" si="24"/>
        <v>Little Rock Thrush</v>
      </c>
      <c r="F1095" s="20" t="e">
        <f t="array" aca="1" ref="F1095" ca="1">IF(C1095="3_art",IF(E1095=_xludf.XLOOKUP(B1095,#REF!,#REF!),"",_xludf.XLOOKUP(B1095,#REF!,#REF!)),IF(C1095="2_familj",IF(E1095=_xludf.XLOOKUP(B1095,#REF!,#REF!),"",_xludf.XLOOKUP(B1095,#REF!,#REF!)),""))</f>
        <v>#NAME?</v>
      </c>
      <c r="G1095" s="20" t="str">
        <f t="shared" si="23"/>
        <v/>
      </c>
      <c r="H1095" s="20">
        <v>1092</v>
      </c>
      <c r="I1095" s="20">
        <v>1092</v>
      </c>
      <c r="J1095" s="38" t="s">
        <v>42</v>
      </c>
      <c r="K1095" s="39" t="s">
        <v>3269</v>
      </c>
      <c r="L1095" s="34" t="s">
        <v>3270</v>
      </c>
      <c r="M1095" s="34" t="s">
        <v>3271</v>
      </c>
      <c r="N1095" s="24"/>
      <c r="O1095" s="62"/>
      <c r="P1095" s="40"/>
      <c r="Q1095" s="57"/>
      <c r="R1095" s="57"/>
      <c r="S1095" s="57"/>
      <c r="T1095" s="57"/>
      <c r="U1095" s="57"/>
      <c r="V1095" s="57"/>
      <c r="W1095" s="57"/>
      <c r="X1095" s="57"/>
      <c r="Y1095" s="57"/>
      <c r="Z1095" s="57"/>
      <c r="AA1095" s="57"/>
      <c r="AB1095" s="57"/>
      <c r="AC1095" s="57"/>
      <c r="AD1095" s="57"/>
      <c r="AE1095" s="57"/>
      <c r="AF1095" s="57"/>
      <c r="AG1095" s="57"/>
      <c r="AH1095" s="57"/>
      <c r="AI1095" s="57"/>
    </row>
    <row r="1096" spans="1:35" ht="13.5" customHeight="1">
      <c r="A1096" s="19" t="e">
        <f t="shared" ca="1" si="20"/>
        <v>#NAME?</v>
      </c>
      <c r="B1096" s="19" t="e">
        <f t="array" aca="1" ref="B1096" ca="1">_xludf.XLOOKUP(D1096,#REF!,#REF!)</f>
        <v>#NAME?</v>
      </c>
      <c r="C1096" s="19" t="str">
        <f t="shared" si="21"/>
        <v>3_art</v>
      </c>
      <c r="D1096" s="19" t="str">
        <f t="shared" si="22"/>
        <v>Monticola saxatilis</v>
      </c>
      <c r="E1096" s="19" t="str">
        <f t="shared" si="24"/>
        <v>Common Rock Thrush</v>
      </c>
      <c r="F1096" s="20" t="e">
        <f t="array" aca="1" ref="F1096" ca="1">IF(C1096="3_art",IF(E1096=_xludf.XLOOKUP(B1096,#REF!,#REF!),"",_xludf.XLOOKUP(B1096,#REF!,#REF!)),IF(C1096="2_familj",IF(E1096=_xludf.XLOOKUP(B1096,#REF!,#REF!),"",_xludf.XLOOKUP(B1096,#REF!,#REF!)),""))</f>
        <v>#NAME?</v>
      </c>
      <c r="G1096" s="20" t="str">
        <f t="shared" si="23"/>
        <v/>
      </c>
      <c r="H1096" s="20">
        <v>1093</v>
      </c>
      <c r="I1096" s="20">
        <v>1093</v>
      </c>
      <c r="J1096" s="38" t="s">
        <v>42</v>
      </c>
      <c r="K1096" s="39" t="s">
        <v>3272</v>
      </c>
      <c r="L1096" s="34" t="s">
        <v>3273</v>
      </c>
      <c r="M1096" s="34" t="s">
        <v>3274</v>
      </c>
      <c r="N1096" s="24"/>
      <c r="O1096" s="62"/>
      <c r="P1096" s="40"/>
      <c r="Q1096" s="57"/>
      <c r="R1096" s="57"/>
      <c r="S1096" s="57"/>
      <c r="T1096" s="57"/>
      <c r="U1096" s="57"/>
      <c r="V1096" s="57"/>
      <c r="W1096" s="57"/>
      <c r="X1096" s="57"/>
      <c r="Y1096" s="57"/>
      <c r="Z1096" s="57"/>
      <c r="AA1096" s="57"/>
      <c r="AB1096" s="57"/>
      <c r="AC1096" s="57"/>
      <c r="AD1096" s="57"/>
      <c r="AE1096" s="57"/>
      <c r="AF1096" s="57"/>
      <c r="AG1096" s="57"/>
      <c r="AH1096" s="57"/>
      <c r="AI1096" s="57"/>
    </row>
    <row r="1097" spans="1:35" ht="13.5" customHeight="1">
      <c r="A1097" s="19" t="e">
        <f t="shared" ca="1" si="20"/>
        <v>#NAME?</v>
      </c>
      <c r="B1097" s="19" t="e">
        <f t="array" aca="1" ref="B1097" ca="1">_xludf.XLOOKUP(D1097,#REF!,#REF!)</f>
        <v>#NAME?</v>
      </c>
      <c r="C1097" s="19" t="str">
        <f t="shared" si="21"/>
        <v>3_art</v>
      </c>
      <c r="D1097" s="19" t="str">
        <f t="shared" si="22"/>
        <v>Monticola solitarius</v>
      </c>
      <c r="E1097" s="19" t="str">
        <f t="shared" si="24"/>
        <v>Blue Rock Thrush</v>
      </c>
      <c r="F1097" s="20" t="e">
        <f t="array" aca="1" ref="F1097" ca="1">IF(C1097="3_art",IF(E1097=_xludf.XLOOKUP(B1097,#REF!,#REF!),"",_xludf.XLOOKUP(B1097,#REF!,#REF!)),IF(C1097="2_familj",IF(E1097=_xludf.XLOOKUP(B1097,#REF!,#REF!),"",_xludf.XLOOKUP(B1097,#REF!,#REF!)),""))</f>
        <v>#NAME?</v>
      </c>
      <c r="G1097" s="20" t="str">
        <f t="shared" si="23"/>
        <v/>
      </c>
      <c r="H1097" s="20">
        <v>1094</v>
      </c>
      <c r="I1097" s="20">
        <v>1094</v>
      </c>
      <c r="J1097" s="38" t="s">
        <v>42</v>
      </c>
      <c r="K1097" s="39" t="s">
        <v>3275</v>
      </c>
      <c r="L1097" s="52" t="s">
        <v>3276</v>
      </c>
      <c r="M1097" s="34" t="s">
        <v>3277</v>
      </c>
      <c r="N1097" s="24"/>
      <c r="O1097" s="62"/>
      <c r="P1097" s="62"/>
      <c r="Q1097" s="57"/>
      <c r="R1097" s="57"/>
      <c r="S1097" s="57"/>
      <c r="T1097" s="57"/>
      <c r="U1097" s="57"/>
      <c r="V1097" s="57"/>
      <c r="W1097" s="57"/>
      <c r="X1097" s="57"/>
      <c r="Y1097" s="57"/>
      <c r="Z1097" s="57"/>
      <c r="AA1097" s="57"/>
      <c r="AB1097" s="57"/>
      <c r="AC1097" s="57"/>
      <c r="AD1097" s="57"/>
      <c r="AE1097" s="57"/>
      <c r="AF1097" s="57"/>
      <c r="AG1097" s="57"/>
      <c r="AH1097" s="57"/>
      <c r="AI1097" s="57"/>
    </row>
    <row r="1098" spans="1:35" ht="13.5" customHeight="1">
      <c r="A1098" s="19" t="e">
        <f t="shared" ca="1" si="20"/>
        <v>#NAME?</v>
      </c>
      <c r="B1098" s="19" t="e">
        <f t="array" aca="1" ref="B1098" ca="1">_xludf.XLOOKUP(D1098,#REF!,#REF!)</f>
        <v>#NAME?</v>
      </c>
      <c r="C1098" s="19" t="str">
        <f t="shared" si="21"/>
        <v>3_art</v>
      </c>
      <c r="D1098" s="19" t="str">
        <f t="shared" si="22"/>
        <v>Saxicola rubetra</v>
      </c>
      <c r="E1098" s="19" t="str">
        <f t="shared" si="24"/>
        <v>Whinchat</v>
      </c>
      <c r="F1098" s="20" t="e">
        <f t="array" aca="1" ref="F1098" ca="1">IF(C1098="3_art",IF(E1098=_xludf.XLOOKUP(B1098,#REF!,#REF!),"",_xludf.XLOOKUP(B1098,#REF!,#REF!)),IF(C1098="2_familj",IF(E1098=_xludf.XLOOKUP(B1098,#REF!,#REF!),"",_xludf.XLOOKUP(B1098,#REF!,#REF!)),""))</f>
        <v>#NAME?</v>
      </c>
      <c r="G1098" s="20" t="str">
        <f t="shared" si="23"/>
        <v/>
      </c>
      <c r="H1098" s="20">
        <v>1095</v>
      </c>
      <c r="I1098" s="20">
        <v>1095</v>
      </c>
      <c r="J1098" s="38" t="s">
        <v>42</v>
      </c>
      <c r="K1098" s="39" t="s">
        <v>3278</v>
      </c>
      <c r="L1098" s="34" t="s">
        <v>3279</v>
      </c>
      <c r="M1098" s="34" t="s">
        <v>3280</v>
      </c>
      <c r="N1098" s="24"/>
      <c r="O1098" s="62"/>
      <c r="P1098" s="40"/>
      <c r="Q1098" s="57"/>
      <c r="R1098" s="57"/>
      <c r="S1098" s="57"/>
      <c r="T1098" s="57"/>
      <c r="U1098" s="57"/>
      <c r="V1098" s="57"/>
      <c r="W1098" s="57"/>
      <c r="X1098" s="57"/>
      <c r="Y1098" s="57"/>
      <c r="Z1098" s="57"/>
      <c r="AA1098" s="57"/>
      <c r="AB1098" s="57"/>
      <c r="AC1098" s="57"/>
      <c r="AD1098" s="57"/>
      <c r="AE1098" s="57"/>
      <c r="AF1098" s="57"/>
      <c r="AG1098" s="57"/>
      <c r="AH1098" s="57"/>
      <c r="AI1098" s="57"/>
    </row>
    <row r="1099" spans="1:35" ht="13.5" customHeight="1">
      <c r="A1099" s="19" t="e">
        <f t="shared" ca="1" si="20"/>
        <v>#NAME?</v>
      </c>
      <c r="B1099" s="19" t="e">
        <f t="array" aca="1" ref="B1099" ca="1">_xludf.XLOOKUP(D1099,#REF!,#REF!)</f>
        <v>#NAME?</v>
      </c>
      <c r="C1099" s="19" t="str">
        <f t="shared" si="21"/>
        <v>3_art</v>
      </c>
      <c r="D1099" s="19" t="str">
        <f t="shared" si="22"/>
        <v>Saxicola caprata</v>
      </c>
      <c r="E1099" s="19" t="str">
        <f t="shared" si="24"/>
        <v>Pied Bush Chat</v>
      </c>
      <c r="F1099" s="20" t="e">
        <f t="array" aca="1" ref="F1099" ca="1">IF(C1099="3_art",IF(E1099=_xludf.XLOOKUP(B1099,#REF!,#REF!),"",_xludf.XLOOKUP(B1099,#REF!,#REF!)),IF(C1099="2_familj",IF(E1099=_xludf.XLOOKUP(B1099,#REF!,#REF!),"",_xludf.XLOOKUP(B1099,#REF!,#REF!)),""))</f>
        <v>#NAME?</v>
      </c>
      <c r="G1099" s="20" t="str">
        <f t="shared" si="23"/>
        <v/>
      </c>
      <c r="H1099" s="20">
        <v>1096</v>
      </c>
      <c r="I1099" s="20">
        <v>1096</v>
      </c>
      <c r="J1099" s="38" t="s">
        <v>42</v>
      </c>
      <c r="K1099" s="39" t="s">
        <v>3281</v>
      </c>
      <c r="L1099" s="34" t="s">
        <v>3282</v>
      </c>
      <c r="M1099" s="34" t="s">
        <v>3283</v>
      </c>
      <c r="N1099" s="24"/>
      <c r="O1099" s="62"/>
      <c r="P1099" s="40"/>
      <c r="Q1099" s="57"/>
      <c r="R1099" s="57"/>
      <c r="S1099" s="57"/>
      <c r="T1099" s="57"/>
      <c r="U1099" s="57"/>
      <c r="V1099" s="57"/>
      <c r="W1099" s="57"/>
      <c r="X1099" s="57"/>
      <c r="Y1099" s="57"/>
      <c r="Z1099" s="57"/>
      <c r="AA1099" s="57"/>
      <c r="AB1099" s="57"/>
      <c r="AC1099" s="57"/>
      <c r="AD1099" s="57"/>
      <c r="AE1099" s="57"/>
      <c r="AF1099" s="57"/>
      <c r="AG1099" s="57"/>
      <c r="AH1099" s="57"/>
      <c r="AI1099" s="57"/>
    </row>
    <row r="1100" spans="1:35" ht="13.5" customHeight="1">
      <c r="A1100" s="19" t="e">
        <f t="shared" ca="1" si="20"/>
        <v>#NAME?</v>
      </c>
      <c r="B1100" s="19" t="e">
        <f t="array" aca="1" ref="B1100" ca="1">_xludf.XLOOKUP(D1100,#REF!,#REF!)</f>
        <v>#NAME?</v>
      </c>
      <c r="C1100" s="19" t="str">
        <f t="shared" si="21"/>
        <v>3_art</v>
      </c>
      <c r="D1100" s="19" t="str">
        <f t="shared" si="22"/>
        <v>Saxicola maurus</v>
      </c>
      <c r="E1100" s="19" t="str">
        <f t="shared" si="24"/>
        <v>Siberian Stonechat</v>
      </c>
      <c r="F1100" s="20" t="e">
        <f t="array" aca="1" ref="F1100" ca="1">IF(C1100="3_art",IF(E1100=_xludf.XLOOKUP(B1100,#REF!,#REF!),"",_xludf.XLOOKUP(B1100,#REF!,#REF!)),IF(C1100="2_familj",IF(E1100=_xludf.XLOOKUP(B1100,#REF!,#REF!),"",_xludf.XLOOKUP(B1100,#REF!,#REF!)),""))</f>
        <v>#NAME?</v>
      </c>
      <c r="G1100" s="20" t="str">
        <f t="shared" si="23"/>
        <v/>
      </c>
      <c r="H1100" s="20">
        <v>1097</v>
      </c>
      <c r="I1100" s="20">
        <v>1097</v>
      </c>
      <c r="J1100" s="38" t="s">
        <v>42</v>
      </c>
      <c r="K1100" s="39" t="s">
        <v>3284</v>
      </c>
      <c r="L1100" s="34" t="s">
        <v>3285</v>
      </c>
      <c r="M1100" s="34" t="s">
        <v>3286</v>
      </c>
      <c r="N1100" s="24" t="s">
        <v>105</v>
      </c>
      <c r="O1100" s="24"/>
      <c r="P1100" s="59"/>
      <c r="Q1100" s="60"/>
      <c r="R1100" s="60"/>
      <c r="S1100" s="57"/>
      <c r="T1100" s="57"/>
      <c r="U1100" s="57"/>
      <c r="V1100" s="57"/>
      <c r="W1100" s="57"/>
      <c r="X1100" s="57"/>
      <c r="Y1100" s="57"/>
      <c r="Z1100" s="57"/>
      <c r="AA1100" s="57"/>
      <c r="AB1100" s="57"/>
      <c r="AC1100" s="57"/>
      <c r="AD1100" s="57"/>
      <c r="AE1100" s="57"/>
      <c r="AF1100" s="57"/>
      <c r="AG1100" s="57"/>
      <c r="AH1100" s="57"/>
      <c r="AI1100" s="57"/>
    </row>
    <row r="1101" spans="1:35" ht="13.5" customHeight="1">
      <c r="A1101" s="19" t="e">
        <f t="shared" ca="1" si="20"/>
        <v>#NAME?</v>
      </c>
      <c r="B1101" s="19" t="e">
        <f t="array" aca="1" ref="B1101" ca="1">_xludf.XLOOKUP(D1101,#REF!,#REF!)</f>
        <v>#NAME?</v>
      </c>
      <c r="C1101" s="19" t="str">
        <f t="shared" si="21"/>
        <v>3_art</v>
      </c>
      <c r="D1101" s="19" t="str">
        <f t="shared" si="22"/>
        <v>Saxicola torquatus</v>
      </c>
      <c r="E1101" s="19" t="str">
        <f t="shared" si="24"/>
        <v>African Stonechat</v>
      </c>
      <c r="F1101" s="20" t="e">
        <f t="array" aca="1" ref="F1101" ca="1">IF(C1101="3_art",IF(E1101=_xludf.XLOOKUP(B1101,#REF!,#REF!),"",_xludf.XLOOKUP(B1101,#REF!,#REF!)),IF(C1101="2_familj",IF(E1101=_xludf.XLOOKUP(B1101,#REF!,#REF!),"",_xludf.XLOOKUP(B1101,#REF!,#REF!)),""))</f>
        <v>#NAME?</v>
      </c>
      <c r="G1101" s="20" t="str">
        <f t="shared" si="23"/>
        <v/>
      </c>
      <c r="H1101" s="20">
        <v>1098</v>
      </c>
      <c r="I1101" s="20">
        <v>1098</v>
      </c>
      <c r="J1101" s="38" t="s">
        <v>42</v>
      </c>
      <c r="K1101" s="39" t="s">
        <v>3287</v>
      </c>
      <c r="L1101" s="34" t="s">
        <v>3288</v>
      </c>
      <c r="M1101" s="34" t="s">
        <v>3289</v>
      </c>
      <c r="N1101" s="24" t="s">
        <v>105</v>
      </c>
      <c r="O1101" s="62"/>
      <c r="P1101" s="59"/>
      <c r="Q1101" s="46"/>
      <c r="R1101" s="57"/>
      <c r="S1101" s="57"/>
      <c r="T1101" s="57"/>
      <c r="U1101" s="57"/>
      <c r="V1101" s="57"/>
      <c r="W1101" s="57"/>
      <c r="X1101" s="57"/>
      <c r="Y1101" s="57"/>
      <c r="Z1101" s="57"/>
      <c r="AA1101" s="57"/>
      <c r="AB1101" s="57"/>
      <c r="AC1101" s="57"/>
      <c r="AD1101" s="57"/>
      <c r="AE1101" s="57"/>
      <c r="AF1101" s="57"/>
      <c r="AG1101" s="57"/>
      <c r="AH1101" s="57"/>
      <c r="AI1101" s="57"/>
    </row>
    <row r="1102" spans="1:35" ht="13.5" customHeight="1">
      <c r="A1102" s="19" t="e">
        <f t="shared" ca="1" si="20"/>
        <v>#NAME?</v>
      </c>
      <c r="B1102" s="19" t="e">
        <f t="array" aca="1" ref="B1102" ca="1">_xludf.XLOOKUP(D1102,#REF!,#REF!)</f>
        <v>#NAME?</v>
      </c>
      <c r="C1102" s="19" t="str">
        <f t="shared" si="21"/>
        <v>3_art</v>
      </c>
      <c r="D1102" s="19" t="str">
        <f t="shared" si="22"/>
        <v>Saxicola dacotiae</v>
      </c>
      <c r="E1102" s="19" t="str">
        <f t="shared" si="24"/>
        <v>Canary Islands Stonechat</v>
      </c>
      <c r="F1102" s="20" t="e">
        <f t="array" aca="1" ref="F1102" ca="1">IF(C1102="3_art",IF(E1102=_xludf.XLOOKUP(B1102,#REF!,#REF!),"",_xludf.XLOOKUP(B1102,#REF!,#REF!)),IF(C1102="2_familj",IF(E1102=_xludf.XLOOKUP(B1102,#REF!,#REF!),"",_xludf.XLOOKUP(B1102,#REF!,#REF!)),""))</f>
        <v>#NAME?</v>
      </c>
      <c r="G1102" s="20" t="str">
        <f t="shared" si="23"/>
        <v/>
      </c>
      <c r="H1102" s="20">
        <v>1099</v>
      </c>
      <c r="I1102" s="20">
        <v>1099</v>
      </c>
      <c r="J1102" s="38" t="s">
        <v>42</v>
      </c>
      <c r="K1102" s="39" t="s">
        <v>3290</v>
      </c>
      <c r="L1102" s="34" t="s">
        <v>3291</v>
      </c>
      <c r="M1102" s="34" t="s">
        <v>3292</v>
      </c>
      <c r="N1102" s="24" t="s">
        <v>310</v>
      </c>
      <c r="O1102" s="62"/>
      <c r="P1102" s="40"/>
      <c r="Q1102" s="57"/>
      <c r="R1102" s="57"/>
      <c r="S1102" s="57"/>
      <c r="T1102" s="57"/>
      <c r="U1102" s="57"/>
      <c r="V1102" s="57"/>
      <c r="W1102" s="57"/>
      <c r="X1102" s="57"/>
      <c r="Y1102" s="57"/>
      <c r="Z1102" s="57"/>
      <c r="AA1102" s="57"/>
      <c r="AB1102" s="57"/>
      <c r="AC1102" s="57"/>
      <c r="AD1102" s="57"/>
      <c r="AE1102" s="57"/>
      <c r="AF1102" s="57"/>
      <c r="AG1102" s="57"/>
      <c r="AH1102" s="57"/>
      <c r="AI1102" s="57"/>
    </row>
    <row r="1103" spans="1:35" ht="13.5" customHeight="1">
      <c r="A1103" s="19" t="e">
        <f t="shared" ca="1" si="20"/>
        <v>#NAME?</v>
      </c>
      <c r="B1103" s="19" t="e">
        <f t="array" aca="1" ref="B1103" ca="1">_xludf.XLOOKUP(D1103,#REF!,#REF!)</f>
        <v>#NAME?</v>
      </c>
      <c r="C1103" s="19" t="str">
        <f t="shared" si="21"/>
        <v>3_art</v>
      </c>
      <c r="D1103" s="19" t="str">
        <f t="shared" si="22"/>
        <v>Saxicola rubicola</v>
      </c>
      <c r="E1103" s="19" t="str">
        <f t="shared" si="24"/>
        <v>European Stonechat</v>
      </c>
      <c r="F1103" s="20" t="e">
        <f t="array" aca="1" ref="F1103" ca="1">IF(C1103="3_art",IF(E1103=_xludf.XLOOKUP(B1103,#REF!,#REF!),"",_xludf.XLOOKUP(B1103,#REF!,#REF!)),IF(C1103="2_familj",IF(E1103=_xludf.XLOOKUP(B1103,#REF!,#REF!),"",_xludf.XLOOKUP(B1103,#REF!,#REF!)),""))</f>
        <v>#NAME?</v>
      </c>
      <c r="G1103" s="20" t="str">
        <f t="shared" si="23"/>
        <v/>
      </c>
      <c r="H1103" s="20">
        <v>1100</v>
      </c>
      <c r="I1103" s="20">
        <v>1100</v>
      </c>
      <c r="J1103" s="38" t="s">
        <v>42</v>
      </c>
      <c r="K1103" s="39" t="s">
        <v>3293</v>
      </c>
      <c r="L1103" s="34" t="s">
        <v>3294</v>
      </c>
      <c r="M1103" s="34" t="s">
        <v>3295</v>
      </c>
      <c r="N1103" s="24"/>
      <c r="O1103" s="62"/>
      <c r="P1103" s="40"/>
      <c r="Q1103" s="57"/>
      <c r="R1103" s="57"/>
      <c r="S1103" s="57"/>
      <c r="T1103" s="57"/>
      <c r="U1103" s="57"/>
      <c r="V1103" s="57"/>
      <c r="W1103" s="57"/>
      <c r="X1103" s="57"/>
      <c r="Y1103" s="57"/>
      <c r="Z1103" s="57"/>
      <c r="AA1103" s="57"/>
      <c r="AB1103" s="57"/>
      <c r="AC1103" s="57"/>
      <c r="AD1103" s="57"/>
      <c r="AE1103" s="57"/>
      <c r="AF1103" s="57"/>
      <c r="AG1103" s="57"/>
      <c r="AH1103" s="57"/>
      <c r="AI1103" s="57"/>
    </row>
    <row r="1104" spans="1:35" ht="13.5" customHeight="1">
      <c r="A1104" s="19" t="e">
        <f t="shared" ca="1" si="20"/>
        <v>#NAME?</v>
      </c>
      <c r="B1104" s="19" t="e">
        <f t="array" aca="1" ref="B1104" ca="1">_xludf.XLOOKUP(D1104,#REF!,#REF!)</f>
        <v>#NAME?</v>
      </c>
      <c r="C1104" s="19" t="str">
        <f t="shared" si="21"/>
        <v>3_art</v>
      </c>
      <c r="D1104" s="19" t="str">
        <f t="shared" si="22"/>
        <v>Myrmecocichla aethiops</v>
      </c>
      <c r="E1104" s="19" t="str">
        <f t="shared" si="24"/>
        <v>Anteater Chat</v>
      </c>
      <c r="F1104" s="20" t="e">
        <f t="array" aca="1" ref="F1104" ca="1">IF(C1104="3_art",IF(E1104=_xludf.XLOOKUP(B1104,#REF!,#REF!),"",_xludf.XLOOKUP(B1104,#REF!,#REF!)),IF(C1104="2_familj",IF(E1104=_xludf.XLOOKUP(B1104,#REF!,#REF!),"",_xludf.XLOOKUP(B1104,#REF!,#REF!)),""))</f>
        <v>#NAME?</v>
      </c>
      <c r="G1104" s="20" t="str">
        <f t="shared" si="23"/>
        <v/>
      </c>
      <c r="H1104" s="20">
        <v>1101</v>
      </c>
      <c r="I1104" s="20">
        <v>1101</v>
      </c>
      <c r="J1104" s="38" t="s">
        <v>32</v>
      </c>
      <c r="K1104" s="44" t="s">
        <v>3296</v>
      </c>
      <c r="L1104" s="34" t="s">
        <v>3297</v>
      </c>
      <c r="M1104" s="34" t="s">
        <v>3298</v>
      </c>
      <c r="N1104" s="24"/>
      <c r="O1104" s="62"/>
      <c r="P1104" s="40"/>
      <c r="Q1104" s="57"/>
      <c r="R1104" s="57"/>
      <c r="S1104" s="57"/>
      <c r="T1104" s="57"/>
      <c r="U1104" s="57"/>
      <c r="V1104" s="57"/>
      <c r="W1104" s="57"/>
      <c r="X1104" s="57"/>
      <c r="Y1104" s="57"/>
      <c r="Z1104" s="57"/>
      <c r="AA1104" s="57"/>
      <c r="AB1104" s="57"/>
      <c r="AC1104" s="57"/>
      <c r="AD1104" s="57"/>
      <c r="AE1104" s="57"/>
      <c r="AF1104" s="57"/>
      <c r="AG1104" s="57"/>
      <c r="AH1104" s="57"/>
      <c r="AI1104" s="57"/>
    </row>
    <row r="1105" spans="1:35" ht="13.5" customHeight="1">
      <c r="A1105" s="19" t="e">
        <f t="shared" ca="1" si="20"/>
        <v>#NAME?</v>
      </c>
      <c r="B1105" s="19" t="e">
        <f t="array" aca="1" ref="B1105" ca="1">_xludf.XLOOKUP(D1105,#REF!,#REF!)</f>
        <v>#NAME?</v>
      </c>
      <c r="C1105" s="19" t="str">
        <f t="shared" si="21"/>
        <v>3_art</v>
      </c>
      <c r="D1105" s="19" t="str">
        <f t="shared" si="22"/>
        <v>Oenanthe monacha</v>
      </c>
      <c r="E1105" s="19" t="str">
        <f t="shared" si="24"/>
        <v>Hooded Wheatear</v>
      </c>
      <c r="F1105" s="20" t="e">
        <f t="array" aca="1" ref="F1105" ca="1">IF(C1105="3_art",IF(E1105=_xludf.XLOOKUP(B1105,#REF!,#REF!),"",_xludf.XLOOKUP(B1105,#REF!,#REF!)),IF(C1105="2_familj",IF(E1105=_xludf.XLOOKUP(B1105,#REF!,#REF!),"",_xludf.XLOOKUP(B1105,#REF!,#REF!)),""))</f>
        <v>#NAME?</v>
      </c>
      <c r="G1105" s="20" t="str">
        <f t="shared" si="23"/>
        <v/>
      </c>
      <c r="H1105" s="20">
        <v>1102</v>
      </c>
      <c r="I1105" s="20">
        <v>1102</v>
      </c>
      <c r="J1105" s="38" t="s">
        <v>42</v>
      </c>
      <c r="K1105" s="39" t="s">
        <v>3299</v>
      </c>
      <c r="L1105" s="34" t="s">
        <v>3300</v>
      </c>
      <c r="M1105" s="34" t="s">
        <v>3301</v>
      </c>
      <c r="N1105" s="24"/>
      <c r="O1105" s="62"/>
      <c r="P1105" s="40"/>
      <c r="Q1105" s="57"/>
      <c r="R1105" s="57"/>
      <c r="S1105" s="57"/>
      <c r="T1105" s="57"/>
      <c r="U1105" s="57"/>
      <c r="V1105" s="57"/>
      <c r="W1105" s="57"/>
      <c r="X1105" s="57"/>
      <c r="Y1105" s="57"/>
      <c r="Z1105" s="57"/>
      <c r="AA1105" s="57"/>
      <c r="AB1105" s="57"/>
      <c r="AC1105" s="57"/>
      <c r="AD1105" s="57"/>
      <c r="AE1105" s="57"/>
      <c r="AF1105" s="57"/>
      <c r="AG1105" s="57"/>
      <c r="AH1105" s="57"/>
      <c r="AI1105" s="57"/>
    </row>
    <row r="1106" spans="1:35" ht="13.5" customHeight="1">
      <c r="A1106" s="19" t="e">
        <f t="shared" ca="1" si="20"/>
        <v>#NAME?</v>
      </c>
      <c r="B1106" s="19" t="e">
        <f t="array" aca="1" ref="B1106" ca="1">_xludf.XLOOKUP(D1106,#REF!,#REF!)</f>
        <v>#NAME?</v>
      </c>
      <c r="C1106" s="19" t="str">
        <f t="shared" si="21"/>
        <v>3_art</v>
      </c>
      <c r="D1106" s="19" t="str">
        <f t="shared" si="22"/>
        <v>Oenanthe deserti</v>
      </c>
      <c r="E1106" s="19" t="str">
        <f t="shared" si="24"/>
        <v>Desert Wheatear</v>
      </c>
      <c r="F1106" s="20" t="e">
        <f t="array" aca="1" ref="F1106" ca="1">IF(C1106="3_art",IF(E1106=_xludf.XLOOKUP(B1106,#REF!,#REF!),"",_xludf.XLOOKUP(B1106,#REF!,#REF!)),IF(C1106="2_familj",IF(E1106=_xludf.XLOOKUP(B1106,#REF!,#REF!),"",_xludf.XLOOKUP(B1106,#REF!,#REF!)),""))</f>
        <v>#NAME?</v>
      </c>
      <c r="G1106" s="20" t="str">
        <f t="shared" si="23"/>
        <v/>
      </c>
      <c r="H1106" s="20">
        <v>1103</v>
      </c>
      <c r="I1106" s="20">
        <v>1103</v>
      </c>
      <c r="J1106" s="38" t="s">
        <v>42</v>
      </c>
      <c r="K1106" s="39" t="s">
        <v>3302</v>
      </c>
      <c r="L1106" s="34" t="s">
        <v>3303</v>
      </c>
      <c r="M1106" s="34" t="s">
        <v>3304</v>
      </c>
      <c r="N1106" s="24"/>
      <c r="O1106" s="62"/>
      <c r="P1106" s="40"/>
      <c r="Q1106" s="57"/>
      <c r="R1106" s="57"/>
      <c r="S1106" s="57"/>
      <c r="T1106" s="57"/>
      <c r="U1106" s="57"/>
      <c r="V1106" s="57"/>
      <c r="W1106" s="57"/>
      <c r="X1106" s="57"/>
      <c r="Y1106" s="57"/>
      <c r="Z1106" s="57"/>
      <c r="AA1106" s="57"/>
      <c r="AB1106" s="57"/>
      <c r="AC1106" s="57"/>
      <c r="AD1106" s="57"/>
      <c r="AE1106" s="57"/>
      <c r="AF1106" s="57"/>
      <c r="AG1106" s="57"/>
      <c r="AH1106" s="57"/>
      <c r="AI1106" s="57"/>
    </row>
    <row r="1107" spans="1:35" ht="13.5" customHeight="1">
      <c r="A1107" s="19" t="e">
        <f t="shared" ca="1" si="20"/>
        <v>#NAME?</v>
      </c>
      <c r="B1107" s="19" t="e">
        <f t="array" aca="1" ref="B1107" ca="1">_xludf.XLOOKUP(D1107,#REF!,#REF!)</f>
        <v>#NAME?</v>
      </c>
      <c r="C1107" s="19" t="str">
        <f t="shared" si="21"/>
        <v>3_art</v>
      </c>
      <c r="D1107" s="19" t="str">
        <f t="shared" si="22"/>
        <v>Oenanthe hispanica</v>
      </c>
      <c r="E1107" s="19" t="str">
        <f t="shared" si="24"/>
        <v>Western Black-eared Wheatear</v>
      </c>
      <c r="F1107" s="20" t="e">
        <f t="array" aca="1" ref="F1107" ca="1">IF(C1107="3_art",IF(E1107=_xludf.XLOOKUP(B1107,#REF!,#REF!),"",_xludf.XLOOKUP(B1107,#REF!,#REF!)),IF(C1107="2_familj",IF(E1107=_xludf.XLOOKUP(B1107,#REF!,#REF!),"",_xludf.XLOOKUP(B1107,#REF!,#REF!)),""))</f>
        <v>#NAME?</v>
      </c>
      <c r="G1107" s="20" t="str">
        <f t="shared" si="23"/>
        <v/>
      </c>
      <c r="H1107" s="20">
        <v>1104</v>
      </c>
      <c r="I1107" s="20">
        <v>1104</v>
      </c>
      <c r="J1107" s="38" t="s">
        <v>42</v>
      </c>
      <c r="K1107" s="39" t="s">
        <v>3305</v>
      </c>
      <c r="L1107" s="85" t="s">
        <v>3306</v>
      </c>
      <c r="M1107" s="34" t="s">
        <v>3307</v>
      </c>
      <c r="N1107" s="24"/>
      <c r="O1107" s="50"/>
      <c r="P1107" s="40"/>
      <c r="Q1107" s="57"/>
      <c r="R1107" s="57"/>
      <c r="S1107" s="57"/>
      <c r="T1107" s="57"/>
      <c r="U1107" s="57"/>
      <c r="V1107" s="57"/>
      <c r="W1107" s="57"/>
      <c r="X1107" s="57"/>
      <c r="Y1107" s="57"/>
      <c r="Z1107" s="57"/>
      <c r="AA1107" s="57"/>
      <c r="AB1107" s="57"/>
      <c r="AC1107" s="57"/>
      <c r="AD1107" s="57"/>
      <c r="AE1107" s="57"/>
      <c r="AF1107" s="57"/>
      <c r="AG1107" s="57"/>
      <c r="AH1107" s="57"/>
      <c r="AI1107" s="57"/>
    </row>
    <row r="1108" spans="1:35" ht="13.5" customHeight="1">
      <c r="A1108" s="19" t="e">
        <f t="shared" ca="1" si="20"/>
        <v>#NAME?</v>
      </c>
      <c r="B1108" s="19" t="e">
        <f t="array" aca="1" ref="B1108" ca="1">_xludf.XLOOKUP(D1108,#REF!,#REF!)</f>
        <v>#NAME?</v>
      </c>
      <c r="C1108" s="19" t="str">
        <f t="shared" si="21"/>
        <v>3_art</v>
      </c>
      <c r="D1108" s="19" t="str">
        <f t="shared" si="22"/>
        <v>Oenanthe pleschanka</v>
      </c>
      <c r="E1108" s="19" t="str">
        <f t="shared" si="24"/>
        <v>Pied Wheatear</v>
      </c>
      <c r="F1108" s="20" t="e">
        <f t="array" aca="1" ref="F1108" ca="1">IF(C1108="3_art",IF(E1108=_xludf.XLOOKUP(B1108,#REF!,#REF!),"",_xludf.XLOOKUP(B1108,#REF!,#REF!)),IF(C1108="2_familj",IF(E1108=_xludf.XLOOKUP(B1108,#REF!,#REF!),"",_xludf.XLOOKUP(B1108,#REF!,#REF!)),""))</f>
        <v>#NAME?</v>
      </c>
      <c r="G1108" s="20" t="str">
        <f t="shared" si="23"/>
        <v/>
      </c>
      <c r="H1108" s="20">
        <v>1105</v>
      </c>
      <c r="I1108" s="20">
        <v>1105</v>
      </c>
      <c r="J1108" s="38" t="s">
        <v>42</v>
      </c>
      <c r="K1108" s="39" t="s">
        <v>3308</v>
      </c>
      <c r="L1108" s="34" t="s">
        <v>3309</v>
      </c>
      <c r="M1108" s="34" t="s">
        <v>3310</v>
      </c>
      <c r="N1108" s="24"/>
      <c r="O1108" s="62"/>
      <c r="P1108" s="40"/>
      <c r="Q1108" s="57"/>
      <c r="R1108" s="57"/>
      <c r="S1108" s="57"/>
      <c r="T1108" s="57"/>
      <c r="U1108" s="57"/>
      <c r="V1108" s="57"/>
      <c r="W1108" s="57"/>
      <c r="X1108" s="57"/>
      <c r="Y1108" s="57"/>
      <c r="Z1108" s="57"/>
      <c r="AA1108" s="57"/>
      <c r="AB1108" s="57"/>
      <c r="AC1108" s="57"/>
      <c r="AD1108" s="57"/>
      <c r="AE1108" s="57"/>
      <c r="AF1108" s="57"/>
      <c r="AG1108" s="57"/>
      <c r="AH1108" s="57"/>
      <c r="AI1108" s="57"/>
    </row>
    <row r="1109" spans="1:35" ht="13.5" customHeight="1">
      <c r="A1109" s="19" t="e">
        <f t="shared" ca="1" si="20"/>
        <v>#NAME?</v>
      </c>
      <c r="B1109" s="19" t="e">
        <f t="array" aca="1" ref="B1109" ca="1">_xludf.XLOOKUP(D1109,#REF!,#REF!)</f>
        <v>#NAME?</v>
      </c>
      <c r="C1109" s="19" t="str">
        <f t="shared" si="21"/>
        <v>3_art</v>
      </c>
      <c r="D1109" s="19" t="str">
        <f t="shared" si="22"/>
        <v>Oenanthe melanoleuca</v>
      </c>
      <c r="E1109" s="19" t="str">
        <f t="shared" si="24"/>
        <v>Eastern Black-eared Wheatear</v>
      </c>
      <c r="F1109" s="20" t="e">
        <f t="array" aca="1" ref="F1109" ca="1">IF(C1109="3_art",IF(E1109=_xludf.XLOOKUP(B1109,#REF!,#REF!),"",_xludf.XLOOKUP(B1109,#REF!,#REF!)),IF(C1109="2_familj",IF(E1109=_xludf.XLOOKUP(B1109,#REF!,#REF!),"",_xludf.XLOOKUP(B1109,#REF!,#REF!)),""))</f>
        <v>#NAME?</v>
      </c>
      <c r="G1109" s="20" t="str">
        <f t="shared" si="23"/>
        <v/>
      </c>
      <c r="H1109" s="20">
        <v>1106</v>
      </c>
      <c r="I1109" s="20">
        <v>1106</v>
      </c>
      <c r="J1109" s="38" t="s">
        <v>42</v>
      </c>
      <c r="K1109" s="39" t="s">
        <v>3311</v>
      </c>
      <c r="L1109" s="85" t="s">
        <v>3312</v>
      </c>
      <c r="M1109" s="34" t="s">
        <v>3313</v>
      </c>
      <c r="N1109" s="24"/>
      <c r="O1109" s="50"/>
      <c r="P1109" s="40"/>
      <c r="Q1109" s="57"/>
      <c r="R1109" s="57"/>
      <c r="S1109" s="57"/>
      <c r="T1109" s="57"/>
      <c r="U1109" s="57"/>
      <c r="V1109" s="57"/>
      <c r="W1109" s="57"/>
      <c r="X1109" s="57"/>
      <c r="Y1109" s="57"/>
      <c r="Z1109" s="57"/>
      <c r="AA1109" s="57"/>
      <c r="AB1109" s="57"/>
      <c r="AC1109" s="57"/>
      <c r="AD1109" s="57"/>
      <c r="AE1109" s="57"/>
      <c r="AF1109" s="57"/>
      <c r="AG1109" s="57"/>
      <c r="AH1109" s="57"/>
      <c r="AI1109" s="57"/>
    </row>
    <row r="1110" spans="1:35" ht="13.5" customHeight="1">
      <c r="A1110" s="19" t="e">
        <f t="shared" ca="1" si="20"/>
        <v>#NAME?</v>
      </c>
      <c r="B1110" s="19" t="e">
        <f t="array" aca="1" ref="B1110" ca="1">_xludf.XLOOKUP(D1110,#REF!,#REF!)</f>
        <v>#NAME?</v>
      </c>
      <c r="C1110" s="19" t="str">
        <f t="shared" si="21"/>
        <v>3_art</v>
      </c>
      <c r="D1110" s="19" t="str">
        <f t="shared" si="22"/>
        <v>Oenanthe cypriaca</v>
      </c>
      <c r="E1110" s="19" t="str">
        <f t="shared" si="24"/>
        <v>Cyprus Wheatear</v>
      </c>
      <c r="F1110" s="20" t="e">
        <f t="array" aca="1" ref="F1110" ca="1">IF(C1110="3_art",IF(E1110=_xludf.XLOOKUP(B1110,#REF!,#REF!),"",_xludf.XLOOKUP(B1110,#REF!,#REF!)),IF(C1110="2_familj",IF(E1110=_xludf.XLOOKUP(B1110,#REF!,#REF!),"",_xludf.XLOOKUP(B1110,#REF!,#REF!)),""))</f>
        <v>#NAME?</v>
      </c>
      <c r="G1110" s="20" t="str">
        <f t="shared" si="23"/>
        <v/>
      </c>
      <c r="H1110" s="20">
        <v>1107</v>
      </c>
      <c r="I1110" s="20">
        <v>1107</v>
      </c>
      <c r="J1110" s="38" t="s">
        <v>42</v>
      </c>
      <c r="K1110" s="39" t="s">
        <v>3314</v>
      </c>
      <c r="L1110" s="34" t="s">
        <v>3315</v>
      </c>
      <c r="M1110" s="34" t="s">
        <v>3316</v>
      </c>
      <c r="N1110" s="24"/>
      <c r="O1110" s="62"/>
      <c r="P1110" s="40"/>
      <c r="Q1110" s="57"/>
      <c r="R1110" s="57"/>
      <c r="S1110" s="57"/>
      <c r="T1110" s="57"/>
      <c r="U1110" s="57"/>
      <c r="V1110" s="57"/>
      <c r="W1110" s="57"/>
      <c r="X1110" s="57"/>
      <c r="Y1110" s="57"/>
      <c r="Z1110" s="57"/>
      <c r="AA1110" s="57"/>
      <c r="AB1110" s="57"/>
      <c r="AC1110" s="57"/>
      <c r="AD1110" s="57"/>
      <c r="AE1110" s="57"/>
      <c r="AF1110" s="57"/>
      <c r="AG1110" s="57"/>
      <c r="AH1110" s="57"/>
      <c r="AI1110" s="57"/>
    </row>
    <row r="1111" spans="1:35" ht="13.5" customHeight="1">
      <c r="A1111" s="19" t="e">
        <f t="shared" ca="1" si="20"/>
        <v>#NAME?</v>
      </c>
      <c r="B1111" s="19" t="e">
        <f t="array" aca="1" ref="B1111" ca="1">_xludf.XLOOKUP(D1111,#REF!,#REF!)</f>
        <v>#NAME?</v>
      </c>
      <c r="C1111" s="19" t="str">
        <f t="shared" si="21"/>
        <v>3_art</v>
      </c>
      <c r="D1111" s="19" t="str">
        <f t="shared" si="22"/>
        <v>Oenanthe seebohmi</v>
      </c>
      <c r="E1111" s="19" t="str">
        <f t="shared" si="24"/>
        <v>Atlas Wheatear</v>
      </c>
      <c r="F1111" s="20" t="e">
        <f t="array" aca="1" ref="F1111" ca="1">IF(C1111="3_art",IF(E1111=_xludf.XLOOKUP(B1111,#REF!,#REF!),"",_xludf.XLOOKUP(B1111,#REF!,#REF!)),IF(C1111="2_familj",IF(E1111=_xludf.XLOOKUP(B1111,#REF!,#REF!),"",_xludf.XLOOKUP(B1111,#REF!,#REF!)),""))</f>
        <v>#NAME?</v>
      </c>
      <c r="G1111" s="20" t="str">
        <f t="shared" si="23"/>
        <v>Ny plats</v>
      </c>
      <c r="H1111" s="20">
        <v>1109</v>
      </c>
      <c r="I1111" s="20">
        <v>1108</v>
      </c>
      <c r="J1111" s="38" t="s">
        <v>42</v>
      </c>
      <c r="K1111" s="39" t="s">
        <v>3317</v>
      </c>
      <c r="L1111" s="34" t="s">
        <v>3318</v>
      </c>
      <c r="M1111" s="34" t="s">
        <v>3319</v>
      </c>
      <c r="N1111" s="24"/>
      <c r="O1111" s="62"/>
      <c r="P1111" s="25"/>
      <c r="Q1111" s="57"/>
      <c r="R1111" s="57"/>
      <c r="S1111" s="57"/>
      <c r="T1111" s="57"/>
      <c r="U1111" s="57"/>
      <c r="V1111" s="57"/>
      <c r="W1111" s="57"/>
      <c r="X1111" s="57"/>
      <c r="Y1111" s="57"/>
      <c r="Z1111" s="57"/>
      <c r="AA1111" s="57"/>
      <c r="AB1111" s="57"/>
      <c r="AC1111" s="57"/>
      <c r="AD1111" s="57"/>
      <c r="AE1111" s="57"/>
      <c r="AF1111" s="57"/>
      <c r="AG1111" s="57"/>
      <c r="AH1111" s="57"/>
      <c r="AI1111" s="57"/>
    </row>
    <row r="1112" spans="1:35" ht="13.5" customHeight="1">
      <c r="A1112" s="19" t="e">
        <f t="shared" ca="1" si="20"/>
        <v>#NAME?</v>
      </c>
      <c r="B1112" s="19" t="e">
        <f t="array" aca="1" ref="B1112" ca="1">_xludf.XLOOKUP(D1112,#REF!,#REF!)</f>
        <v>#NAME?</v>
      </c>
      <c r="C1112" s="19" t="str">
        <f t="shared" si="21"/>
        <v>3_art</v>
      </c>
      <c r="D1112" s="19" t="str">
        <f t="shared" si="22"/>
        <v>Oenanthe oenanthe</v>
      </c>
      <c r="E1112" s="19" t="str">
        <f t="shared" si="24"/>
        <v>Northern Wheatear</v>
      </c>
      <c r="F1112" s="20" t="e">
        <f t="array" aca="1" ref="F1112" ca="1">IF(C1112="3_art",IF(E1112=_xludf.XLOOKUP(B1112,#REF!,#REF!),"",_xludf.XLOOKUP(B1112,#REF!,#REF!)),IF(C1112="2_familj",IF(E1112=_xludf.XLOOKUP(B1112,#REF!,#REF!),"",_xludf.XLOOKUP(B1112,#REF!,#REF!)),""))</f>
        <v>#NAME?</v>
      </c>
      <c r="G1112" s="20" t="str">
        <f t="shared" si="23"/>
        <v>Ny plats</v>
      </c>
      <c r="H1112" s="20">
        <v>1108</v>
      </c>
      <c r="I1112" s="20">
        <v>1109</v>
      </c>
      <c r="J1112" s="38" t="s">
        <v>42</v>
      </c>
      <c r="K1112" s="39" t="s">
        <v>3320</v>
      </c>
      <c r="L1112" s="34" t="s">
        <v>3321</v>
      </c>
      <c r="M1112" s="34" t="s">
        <v>3322</v>
      </c>
      <c r="N1112" s="24"/>
      <c r="O1112" s="62"/>
      <c r="P1112" s="40"/>
      <c r="Q1112" s="57"/>
      <c r="R1112" s="57"/>
      <c r="S1112" s="57"/>
      <c r="T1112" s="57"/>
      <c r="U1112" s="57"/>
      <c r="V1112" s="57"/>
      <c r="W1112" s="57"/>
      <c r="X1112" s="57"/>
      <c r="Y1112" s="57"/>
      <c r="Z1112" s="57"/>
      <c r="AA1112" s="57"/>
      <c r="AB1112" s="57"/>
      <c r="AC1112" s="57"/>
      <c r="AD1112" s="57"/>
      <c r="AE1112" s="57"/>
      <c r="AF1112" s="57"/>
      <c r="AG1112" s="57"/>
      <c r="AH1112" s="57"/>
      <c r="AI1112" s="57"/>
    </row>
    <row r="1113" spans="1:35" ht="13.5" customHeight="1">
      <c r="A1113" s="19" t="e">
        <f t="shared" ca="1" si="20"/>
        <v>#NAME?</v>
      </c>
      <c r="B1113" s="19" t="e">
        <f t="array" aca="1" ref="B1113" ca="1">_xludf.XLOOKUP(D1113,#REF!,#REF!)</f>
        <v>#NAME?</v>
      </c>
      <c r="C1113" s="19" t="str">
        <f t="shared" si="21"/>
        <v>3_art</v>
      </c>
      <c r="D1113" s="19" t="str">
        <f t="shared" si="22"/>
        <v>Oenanthe bottae</v>
      </c>
      <c r="E1113" s="19" t="str">
        <f t="shared" si="24"/>
        <v>Buff-breasted Wheatear</v>
      </c>
      <c r="F1113" s="20" t="e">
        <f t="array" aca="1" ref="F1113" ca="1">IF(C1113="3_art",IF(E1113=_xludf.XLOOKUP(B1113,#REF!,#REF!),"",_xludf.XLOOKUP(B1113,#REF!,#REF!)),IF(C1113="2_familj",IF(E1113=_xludf.XLOOKUP(B1113,#REF!,#REF!),"",_xludf.XLOOKUP(B1113,#REF!,#REF!)),""))</f>
        <v>#NAME?</v>
      </c>
      <c r="G1113" s="20" t="str">
        <f t="shared" si="23"/>
        <v/>
      </c>
      <c r="H1113" s="20">
        <v>1110</v>
      </c>
      <c r="I1113" s="20">
        <v>1110</v>
      </c>
      <c r="J1113" s="38" t="s">
        <v>42</v>
      </c>
      <c r="K1113" s="39" t="s">
        <v>3323</v>
      </c>
      <c r="L1113" s="34" t="s">
        <v>3324</v>
      </c>
      <c r="M1113" s="34" t="s">
        <v>3325</v>
      </c>
      <c r="N1113" s="24" t="s">
        <v>310</v>
      </c>
      <c r="O1113" s="62"/>
      <c r="P1113" s="40"/>
      <c r="Q1113" s="66"/>
      <c r="R1113" s="66"/>
      <c r="S1113" s="66"/>
      <c r="T1113" s="66"/>
      <c r="U1113" s="66"/>
      <c r="V1113" s="66"/>
      <c r="W1113" s="66"/>
      <c r="X1113" s="66"/>
      <c r="Y1113" s="66"/>
      <c r="Z1113" s="66"/>
      <c r="AA1113" s="66"/>
      <c r="AB1113" s="66"/>
      <c r="AC1113" s="66"/>
      <c r="AD1113" s="66"/>
      <c r="AE1113" s="66"/>
      <c r="AF1113" s="66"/>
      <c r="AG1113" s="66"/>
      <c r="AH1113" s="66"/>
      <c r="AI1113" s="66"/>
    </row>
    <row r="1114" spans="1:35" ht="13.5" customHeight="1">
      <c r="A1114" s="19" t="e">
        <f t="shared" ca="1" si="20"/>
        <v>#NAME?</v>
      </c>
      <c r="B1114" s="19" t="e">
        <f t="array" aca="1" ref="B1114" ca="1">_xludf.XLOOKUP(D1114,#REF!,#REF!)</f>
        <v>#NAME?</v>
      </c>
      <c r="C1114" s="19" t="str">
        <f t="shared" si="21"/>
        <v>3_art</v>
      </c>
      <c r="D1114" s="19" t="str">
        <f t="shared" si="22"/>
        <v>Oenanthe isabellina</v>
      </c>
      <c r="E1114" s="19" t="str">
        <f t="shared" si="24"/>
        <v>Isabelline Wheatear</v>
      </c>
      <c r="F1114" s="20" t="e">
        <f t="array" aca="1" ref="F1114" ca="1">IF(C1114="3_art",IF(E1114=_xludf.XLOOKUP(B1114,#REF!,#REF!),"",_xludf.XLOOKUP(B1114,#REF!,#REF!)),IF(C1114="2_familj",IF(E1114=_xludf.XLOOKUP(B1114,#REF!,#REF!),"",_xludf.XLOOKUP(B1114,#REF!,#REF!)),""))</f>
        <v>#NAME?</v>
      </c>
      <c r="G1114" s="20" t="str">
        <f t="shared" si="23"/>
        <v/>
      </c>
      <c r="H1114" s="20">
        <v>1111</v>
      </c>
      <c r="I1114" s="20">
        <v>1111</v>
      </c>
      <c r="J1114" s="38" t="s">
        <v>42</v>
      </c>
      <c r="K1114" s="39" t="s">
        <v>3326</v>
      </c>
      <c r="L1114" s="34" t="s">
        <v>3327</v>
      </c>
      <c r="M1114" s="34" t="s">
        <v>3328</v>
      </c>
      <c r="N1114" s="24"/>
      <c r="O1114" s="62"/>
      <c r="P1114" s="40"/>
      <c r="Q1114" s="57"/>
      <c r="R1114" s="57"/>
      <c r="S1114" s="57"/>
      <c r="T1114" s="57"/>
      <c r="U1114" s="57"/>
      <c r="V1114" s="57"/>
      <c r="W1114" s="57"/>
      <c r="X1114" s="57"/>
      <c r="Y1114" s="57"/>
      <c r="Z1114" s="57"/>
      <c r="AA1114" s="57"/>
      <c r="AB1114" s="57"/>
      <c r="AC1114" s="57"/>
      <c r="AD1114" s="57"/>
      <c r="AE1114" s="57"/>
      <c r="AF1114" s="57"/>
      <c r="AG1114" s="57"/>
      <c r="AH1114" s="57"/>
      <c r="AI1114" s="57"/>
    </row>
    <row r="1115" spans="1:35" ht="13.5" customHeight="1">
      <c r="A1115" s="19" t="e">
        <f t="shared" ca="1" si="20"/>
        <v>#NAME?</v>
      </c>
      <c r="B1115" s="19" t="e">
        <f t="array" aca="1" ref="B1115" ca="1">_xludf.XLOOKUP(D1115,#REF!,#REF!)</f>
        <v>#NAME?</v>
      </c>
      <c r="C1115" s="19" t="str">
        <f t="shared" si="21"/>
        <v>3_art</v>
      </c>
      <c r="D1115" s="19" t="str">
        <f t="shared" si="22"/>
        <v>Oenanthe moesta</v>
      </c>
      <c r="E1115" s="19" t="str">
        <f t="shared" si="24"/>
        <v>Red-rumped Wheatear</v>
      </c>
      <c r="F1115" s="20" t="e">
        <f t="array" aca="1" ref="F1115" ca="1">IF(C1115="3_art",IF(E1115=_xludf.XLOOKUP(B1115,#REF!,#REF!),"",_xludf.XLOOKUP(B1115,#REF!,#REF!)),IF(C1115="2_familj",IF(E1115=_xludf.XLOOKUP(B1115,#REF!,#REF!),"",_xludf.XLOOKUP(B1115,#REF!,#REF!)),""))</f>
        <v>#NAME?</v>
      </c>
      <c r="G1115" s="20" t="str">
        <f t="shared" si="23"/>
        <v/>
      </c>
      <c r="H1115" s="20">
        <v>1112</v>
      </c>
      <c r="I1115" s="20">
        <v>1112</v>
      </c>
      <c r="J1115" s="38" t="s">
        <v>42</v>
      </c>
      <c r="K1115" s="39" t="s">
        <v>3329</v>
      </c>
      <c r="L1115" s="34" t="s">
        <v>3330</v>
      </c>
      <c r="M1115" s="34" t="s">
        <v>3331</v>
      </c>
      <c r="N1115" s="24" t="s">
        <v>310</v>
      </c>
      <c r="O1115" s="62"/>
      <c r="P1115" s="40"/>
      <c r="Q1115" s="57"/>
      <c r="R1115" s="57"/>
      <c r="S1115" s="57"/>
      <c r="T1115" s="57"/>
      <c r="U1115" s="57"/>
      <c r="V1115" s="57"/>
      <c r="W1115" s="57"/>
      <c r="X1115" s="57"/>
      <c r="Y1115" s="57"/>
      <c r="Z1115" s="57"/>
      <c r="AA1115" s="57"/>
      <c r="AB1115" s="57"/>
      <c r="AC1115" s="57"/>
      <c r="AD1115" s="57"/>
      <c r="AE1115" s="57"/>
      <c r="AF1115" s="57"/>
      <c r="AG1115" s="57"/>
      <c r="AH1115" s="57"/>
      <c r="AI1115" s="57"/>
    </row>
    <row r="1116" spans="1:35" ht="13.5" customHeight="1">
      <c r="A1116" s="19" t="e">
        <f t="shared" ca="1" si="20"/>
        <v>#NAME?</v>
      </c>
      <c r="B1116" s="19" t="e">
        <f t="array" aca="1" ref="B1116" ca="1">_xludf.XLOOKUP(D1116,#REF!,#REF!)</f>
        <v>#NAME?</v>
      </c>
      <c r="C1116" s="19" t="str">
        <f t="shared" si="21"/>
        <v>3_art</v>
      </c>
      <c r="D1116" s="19" t="str">
        <f t="shared" si="22"/>
        <v>Oenanthe melanura</v>
      </c>
      <c r="E1116" s="19" t="str">
        <f t="shared" si="24"/>
        <v>Blackstart</v>
      </c>
      <c r="F1116" s="20" t="e">
        <f t="array" aca="1" ref="F1116" ca="1">IF(C1116="3_art",IF(E1116=_xludf.XLOOKUP(B1116,#REF!,#REF!),"",_xludf.XLOOKUP(B1116,#REF!,#REF!)),IF(C1116="2_familj",IF(E1116=_xludf.XLOOKUP(B1116,#REF!,#REF!),"",_xludf.XLOOKUP(B1116,#REF!,#REF!)),""))</f>
        <v>#NAME?</v>
      </c>
      <c r="G1116" s="20" t="str">
        <f t="shared" si="23"/>
        <v/>
      </c>
      <c r="H1116" s="20">
        <v>1113</v>
      </c>
      <c r="I1116" s="20">
        <v>1113</v>
      </c>
      <c r="J1116" s="38" t="s">
        <v>42</v>
      </c>
      <c r="K1116" s="39" t="s">
        <v>3332</v>
      </c>
      <c r="L1116" s="34" t="s">
        <v>3333</v>
      </c>
      <c r="M1116" s="34" t="s">
        <v>3334</v>
      </c>
      <c r="N1116" s="24"/>
      <c r="O1116" s="62"/>
      <c r="P1116" s="40"/>
      <c r="Q1116" s="46"/>
      <c r="R1116" s="46"/>
      <c r="S1116" s="46"/>
      <c r="T1116" s="57"/>
      <c r="U1116" s="57"/>
      <c r="V1116" s="57"/>
      <c r="W1116" s="57"/>
      <c r="X1116" s="57"/>
      <c r="Y1116" s="57"/>
      <c r="Z1116" s="57"/>
      <c r="AA1116" s="57"/>
      <c r="AB1116" s="57"/>
      <c r="AC1116" s="57"/>
      <c r="AD1116" s="57"/>
      <c r="AE1116" s="57"/>
      <c r="AF1116" s="57"/>
      <c r="AG1116" s="57"/>
      <c r="AH1116" s="57"/>
      <c r="AI1116" s="57"/>
    </row>
    <row r="1117" spans="1:35" ht="13.5" customHeight="1">
      <c r="A1117" s="19" t="e">
        <f t="shared" ca="1" si="20"/>
        <v>#NAME?</v>
      </c>
      <c r="B1117" s="19" t="e">
        <f t="array" aca="1" ref="B1117" ca="1">_xludf.XLOOKUP(D1117,#REF!,#REF!)</f>
        <v>#NAME?</v>
      </c>
      <c r="C1117" s="19" t="str">
        <f t="shared" si="21"/>
        <v>3_art</v>
      </c>
      <c r="D1117" s="19" t="str">
        <f t="shared" si="22"/>
        <v>Oenanthe picata</v>
      </c>
      <c r="E1117" s="19" t="str">
        <f t="shared" si="24"/>
        <v>Variable Wheatear</v>
      </c>
      <c r="F1117" s="20" t="e">
        <f t="array" aca="1" ref="F1117" ca="1">IF(C1117="3_art",IF(E1117=_xludf.XLOOKUP(B1117,#REF!,#REF!),"",_xludf.XLOOKUP(B1117,#REF!,#REF!)),IF(C1117="2_familj",IF(E1117=_xludf.XLOOKUP(B1117,#REF!,#REF!),"",_xludf.XLOOKUP(B1117,#REF!,#REF!)),""))</f>
        <v>#NAME?</v>
      </c>
      <c r="G1117" s="20" t="str">
        <f t="shared" si="23"/>
        <v/>
      </c>
      <c r="H1117" s="20">
        <v>1114</v>
      </c>
      <c r="I1117" s="20">
        <v>1114</v>
      </c>
      <c r="J1117" s="38" t="s">
        <v>42</v>
      </c>
      <c r="K1117" s="39" t="s">
        <v>3335</v>
      </c>
      <c r="L1117" s="74" t="s">
        <v>3336</v>
      </c>
      <c r="M1117" s="48" t="s">
        <v>3337</v>
      </c>
      <c r="N1117" s="24" t="s">
        <v>105</v>
      </c>
      <c r="O1117" s="24"/>
      <c r="P1117" s="109"/>
      <c r="Q1117" s="57"/>
      <c r="R1117" s="57"/>
      <c r="S1117" s="46"/>
      <c r="T1117" s="57"/>
      <c r="U1117" s="57"/>
      <c r="V1117" s="57"/>
      <c r="W1117" s="57"/>
      <c r="X1117" s="57"/>
      <c r="Y1117" s="57"/>
      <c r="Z1117" s="57"/>
      <c r="AA1117" s="57"/>
      <c r="AB1117" s="57"/>
      <c r="AC1117" s="57"/>
      <c r="AD1117" s="57"/>
      <c r="AE1117" s="57"/>
      <c r="AF1117" s="57"/>
      <c r="AG1117" s="57"/>
      <c r="AH1117" s="57"/>
      <c r="AI1117" s="57"/>
    </row>
    <row r="1118" spans="1:35" ht="13.5" customHeight="1">
      <c r="A1118" s="19" t="e">
        <f t="shared" ca="1" si="20"/>
        <v>#NAME?</v>
      </c>
      <c r="B1118" s="19" t="e">
        <f t="array" aca="1" ref="B1118" ca="1">_xludf.XLOOKUP(D1118,#REF!,#REF!)</f>
        <v>#NAME?</v>
      </c>
      <c r="C1118" s="19" t="str">
        <f t="shared" si="21"/>
        <v>3_art</v>
      </c>
      <c r="D1118" s="19" t="str">
        <f t="shared" si="22"/>
        <v>Oenanthe albonigra</v>
      </c>
      <c r="E1118" s="19" t="str">
        <f t="shared" si="24"/>
        <v>Hume’s Wheatear</v>
      </c>
      <c r="F1118" s="20" t="e">
        <f t="array" aca="1" ref="F1118" ca="1">IF(C1118="3_art",IF(E1118=_xludf.XLOOKUP(B1118,#REF!,#REF!),"",_xludf.XLOOKUP(B1118,#REF!,#REF!)),IF(C1118="2_familj",IF(E1118=_xludf.XLOOKUP(B1118,#REF!,#REF!),"",_xludf.XLOOKUP(B1118,#REF!,#REF!)),""))</f>
        <v>#NAME?</v>
      </c>
      <c r="G1118" s="20" t="str">
        <f t="shared" si="23"/>
        <v/>
      </c>
      <c r="H1118" s="20">
        <v>1115</v>
      </c>
      <c r="I1118" s="20">
        <v>1115</v>
      </c>
      <c r="J1118" s="38" t="s">
        <v>42</v>
      </c>
      <c r="K1118" s="39" t="s">
        <v>3338</v>
      </c>
      <c r="L1118" s="34" t="s">
        <v>3339</v>
      </c>
      <c r="M1118" s="34" t="s">
        <v>3340</v>
      </c>
      <c r="N1118" s="24"/>
      <c r="O1118" s="62"/>
      <c r="P1118" s="40"/>
      <c r="Q1118" s="57"/>
      <c r="R1118" s="46"/>
      <c r="S1118" s="46"/>
      <c r="T1118" s="57"/>
      <c r="U1118" s="57"/>
      <c r="V1118" s="57"/>
      <c r="W1118" s="57"/>
      <c r="X1118" s="57"/>
      <c r="Y1118" s="57"/>
      <c r="Z1118" s="57"/>
      <c r="AA1118" s="57"/>
      <c r="AB1118" s="57"/>
      <c r="AC1118" s="57"/>
      <c r="AD1118" s="57"/>
      <c r="AE1118" s="57"/>
      <c r="AF1118" s="57"/>
      <c r="AG1118" s="57"/>
      <c r="AH1118" s="57"/>
      <c r="AI1118" s="57"/>
    </row>
    <row r="1119" spans="1:35" ht="13.5" customHeight="1">
      <c r="A1119" s="19" t="e">
        <f t="shared" ca="1" si="20"/>
        <v>#NAME?</v>
      </c>
      <c r="B1119" s="19" t="e">
        <f t="array" aca="1" ref="B1119" ca="1">_xludf.XLOOKUP(D1119,#REF!,#REF!)</f>
        <v>#NAME?</v>
      </c>
      <c r="C1119" s="19" t="str">
        <f t="shared" si="21"/>
        <v>3_art</v>
      </c>
      <c r="D1119" s="19" t="str">
        <f t="shared" si="22"/>
        <v>Oenanthe finschii</v>
      </c>
      <c r="E1119" s="19" t="str">
        <f t="shared" si="24"/>
        <v>Finsch’s Wheatear</v>
      </c>
      <c r="F1119" s="20" t="e">
        <f t="array" aca="1" ref="F1119" ca="1">IF(C1119="3_art",IF(E1119=_xludf.XLOOKUP(B1119,#REF!,#REF!),"",_xludf.XLOOKUP(B1119,#REF!,#REF!)),IF(C1119="2_familj",IF(E1119=_xludf.XLOOKUP(B1119,#REF!,#REF!),"",_xludf.XLOOKUP(B1119,#REF!,#REF!)),""))</f>
        <v>#NAME?</v>
      </c>
      <c r="G1119" s="20" t="str">
        <f t="shared" si="23"/>
        <v/>
      </c>
      <c r="H1119" s="20">
        <v>1116</v>
      </c>
      <c r="I1119" s="20">
        <v>1116</v>
      </c>
      <c r="J1119" s="38" t="s">
        <v>42</v>
      </c>
      <c r="K1119" s="39" t="s">
        <v>3341</v>
      </c>
      <c r="L1119" s="34" t="s">
        <v>3342</v>
      </c>
      <c r="M1119" s="34" t="s">
        <v>3343</v>
      </c>
      <c r="N1119" s="24"/>
      <c r="O1119" s="62"/>
      <c r="P1119" s="40"/>
      <c r="Q1119" s="57"/>
      <c r="R1119" s="46"/>
      <c r="S1119" s="46"/>
      <c r="T1119" s="57"/>
      <c r="U1119" s="57"/>
      <c r="V1119" s="57"/>
      <c r="W1119" s="57"/>
      <c r="X1119" s="57"/>
      <c r="Y1119" s="57"/>
      <c r="Z1119" s="57"/>
      <c r="AA1119" s="57"/>
      <c r="AB1119" s="57"/>
      <c r="AC1119" s="57"/>
      <c r="AD1119" s="57"/>
      <c r="AE1119" s="57"/>
      <c r="AF1119" s="57"/>
      <c r="AG1119" s="57"/>
      <c r="AH1119" s="57"/>
      <c r="AI1119" s="57"/>
    </row>
    <row r="1120" spans="1:35" ht="13.5" customHeight="1">
      <c r="A1120" s="19" t="e">
        <f t="shared" ca="1" si="20"/>
        <v>#NAME?</v>
      </c>
      <c r="B1120" s="19" t="e">
        <f t="array" aca="1" ref="B1120" ca="1">_xludf.XLOOKUP(D1120,#REF!,#REF!)</f>
        <v>#NAME?</v>
      </c>
      <c r="C1120" s="19" t="str">
        <f t="shared" si="21"/>
        <v>3_art</v>
      </c>
      <c r="D1120" s="19" t="str">
        <f t="shared" si="22"/>
        <v>Oenanthe lugens</v>
      </c>
      <c r="E1120" s="19" t="str">
        <f t="shared" si="24"/>
        <v>Mourning Wheatear</v>
      </c>
      <c r="F1120" s="20" t="e">
        <f t="array" aca="1" ref="F1120" ca="1">IF(C1120="3_art",IF(E1120=_xludf.XLOOKUP(B1120,#REF!,#REF!),"",_xludf.XLOOKUP(B1120,#REF!,#REF!)),IF(C1120="2_familj",IF(E1120=_xludf.XLOOKUP(B1120,#REF!,#REF!),"",_xludf.XLOOKUP(B1120,#REF!,#REF!)),""))</f>
        <v>#NAME?</v>
      </c>
      <c r="G1120" s="20" t="str">
        <f t="shared" si="23"/>
        <v/>
      </c>
      <c r="H1120" s="20">
        <v>1117</v>
      </c>
      <c r="I1120" s="20">
        <v>1117</v>
      </c>
      <c r="J1120" s="38" t="s">
        <v>42</v>
      </c>
      <c r="K1120" s="39" t="s">
        <v>3344</v>
      </c>
      <c r="L1120" s="34" t="s">
        <v>3345</v>
      </c>
      <c r="M1120" s="34" t="s">
        <v>3346</v>
      </c>
      <c r="N1120" s="24" t="s">
        <v>1378</v>
      </c>
      <c r="O1120" s="24"/>
      <c r="P1120" s="40"/>
      <c r="Q1120" s="57"/>
      <c r="R1120" s="46"/>
      <c r="S1120" s="46"/>
      <c r="T1120" s="57"/>
      <c r="U1120" s="57"/>
      <c r="V1120" s="57"/>
      <c r="W1120" s="57"/>
      <c r="X1120" s="57"/>
      <c r="Y1120" s="57"/>
      <c r="Z1120" s="57"/>
      <c r="AA1120" s="57"/>
      <c r="AB1120" s="57"/>
      <c r="AC1120" s="57"/>
      <c r="AD1120" s="57"/>
      <c r="AE1120" s="57"/>
      <c r="AF1120" s="57"/>
      <c r="AG1120" s="57"/>
      <c r="AH1120" s="57"/>
      <c r="AI1120" s="57"/>
    </row>
    <row r="1121" spans="1:35" ht="13.5" customHeight="1">
      <c r="A1121" s="19" t="e">
        <f t="shared" ca="1" si="20"/>
        <v>#NAME?</v>
      </c>
      <c r="B1121" s="19" t="e">
        <f t="array" aca="1" ref="B1121" ca="1">_xludf.XLOOKUP(D1121,#REF!,#REF!)</f>
        <v>#NAME?</v>
      </c>
      <c r="C1121" s="19" t="str">
        <f t="shared" si="21"/>
        <v>3_art</v>
      </c>
      <c r="D1121" s="19" t="str">
        <f t="shared" si="22"/>
        <v>Oenanthe xanthoprymna</v>
      </c>
      <c r="E1121" s="19" t="str">
        <f t="shared" si="24"/>
        <v>Kurdish Wheatear</v>
      </c>
      <c r="F1121" s="20" t="e">
        <f t="array" aca="1" ref="F1121" ca="1">IF(C1121="3_art",IF(E1121=_xludf.XLOOKUP(B1121,#REF!,#REF!),"",_xludf.XLOOKUP(B1121,#REF!,#REF!)),IF(C1121="2_familj",IF(E1121=_xludf.XLOOKUP(B1121,#REF!,#REF!),"",_xludf.XLOOKUP(B1121,#REF!,#REF!)),""))</f>
        <v>#NAME?</v>
      </c>
      <c r="G1121" s="20" t="str">
        <f t="shared" si="23"/>
        <v/>
      </c>
      <c r="H1121" s="20">
        <v>1118</v>
      </c>
      <c r="I1121" s="20">
        <v>1118</v>
      </c>
      <c r="J1121" s="38" t="s">
        <v>42</v>
      </c>
      <c r="K1121" s="39" t="s">
        <v>3347</v>
      </c>
      <c r="L1121" s="34" t="s">
        <v>3348</v>
      </c>
      <c r="M1121" s="34" t="s">
        <v>3349</v>
      </c>
      <c r="N1121" s="24"/>
      <c r="O1121" s="24"/>
      <c r="P1121" s="25"/>
      <c r="Q1121" s="57"/>
      <c r="R1121" s="57"/>
      <c r="S1121" s="46"/>
      <c r="T1121" s="57"/>
      <c r="U1121" s="57"/>
      <c r="V1121" s="57"/>
      <c r="W1121" s="57"/>
      <c r="X1121" s="57"/>
      <c r="Y1121" s="57"/>
      <c r="Z1121" s="57"/>
      <c r="AA1121" s="57"/>
      <c r="AB1121" s="57"/>
      <c r="AC1121" s="57"/>
      <c r="AD1121" s="57"/>
      <c r="AE1121" s="57"/>
      <c r="AF1121" s="57"/>
      <c r="AG1121" s="57"/>
      <c r="AH1121" s="57"/>
      <c r="AI1121" s="57"/>
    </row>
    <row r="1122" spans="1:35" ht="13.5" customHeight="1">
      <c r="A1122" s="19" t="e">
        <f t="shared" ca="1" si="20"/>
        <v>#NAME?</v>
      </c>
      <c r="B1122" s="19" t="e">
        <f t="array" aca="1" ref="B1122" ca="1">_xludf.XLOOKUP(D1122,#REF!,#REF!)</f>
        <v>#NAME?</v>
      </c>
      <c r="C1122" s="19" t="str">
        <f t="shared" si="21"/>
        <v>3_art</v>
      </c>
      <c r="D1122" s="19" t="str">
        <f t="shared" si="22"/>
        <v>Oenanthe chrysopygia</v>
      </c>
      <c r="E1122" s="19" t="str">
        <f t="shared" si="24"/>
        <v>Red-tailed Wheatear</v>
      </c>
      <c r="F1122" s="20" t="e">
        <f t="array" aca="1" ref="F1122" ca="1">IF(C1122="3_art",IF(E1122=_xludf.XLOOKUP(B1122,#REF!,#REF!),"",_xludf.XLOOKUP(B1122,#REF!,#REF!)),IF(C1122="2_familj",IF(E1122=_xludf.XLOOKUP(B1122,#REF!,#REF!),"",_xludf.XLOOKUP(B1122,#REF!,#REF!)),""))</f>
        <v>#NAME?</v>
      </c>
      <c r="G1122" s="20" t="str">
        <f t="shared" si="23"/>
        <v/>
      </c>
      <c r="H1122" s="20">
        <v>1119</v>
      </c>
      <c r="I1122" s="20">
        <v>1119</v>
      </c>
      <c r="J1122" s="38" t="s">
        <v>42</v>
      </c>
      <c r="K1122" s="39" t="s">
        <v>3350</v>
      </c>
      <c r="L1122" s="34" t="s">
        <v>3351</v>
      </c>
      <c r="M1122" s="34" t="s">
        <v>3352</v>
      </c>
      <c r="N1122" s="24"/>
      <c r="O1122" s="24"/>
      <c r="P1122" s="25"/>
      <c r="Q1122" s="57"/>
      <c r="R1122" s="46"/>
      <c r="S1122" s="46"/>
      <c r="T1122" s="57"/>
      <c r="U1122" s="57"/>
      <c r="V1122" s="57"/>
      <c r="W1122" s="57"/>
      <c r="X1122" s="57"/>
      <c r="Y1122" s="57"/>
      <c r="Z1122" s="57"/>
      <c r="AA1122" s="57"/>
      <c r="AB1122" s="57"/>
      <c r="AC1122" s="57"/>
      <c r="AD1122" s="57"/>
      <c r="AE1122" s="57"/>
      <c r="AF1122" s="57"/>
      <c r="AG1122" s="57"/>
      <c r="AH1122" s="57"/>
      <c r="AI1122" s="57"/>
    </row>
    <row r="1123" spans="1:35" ht="13.5" customHeight="1">
      <c r="A1123" s="19" t="e">
        <f t="shared" ca="1" si="20"/>
        <v>#NAME?</v>
      </c>
      <c r="B1123" s="19" t="e">
        <f t="array" aca="1" ref="B1123" ca="1">_xludf.XLOOKUP(D1123,#REF!,#REF!)</f>
        <v>#NAME?</v>
      </c>
      <c r="C1123" s="19" t="str">
        <f t="shared" si="21"/>
        <v>3_art</v>
      </c>
      <c r="D1123" s="19" t="str">
        <f t="shared" si="22"/>
        <v>Oenanthe leucura</v>
      </c>
      <c r="E1123" s="19" t="str">
        <f t="shared" si="24"/>
        <v>Black Wheatear</v>
      </c>
      <c r="F1123" s="20" t="e">
        <f t="array" aca="1" ref="F1123" ca="1">IF(C1123="3_art",IF(E1123=_xludf.XLOOKUP(B1123,#REF!,#REF!),"",_xludf.XLOOKUP(B1123,#REF!,#REF!)),IF(C1123="2_familj",IF(E1123=_xludf.XLOOKUP(B1123,#REF!,#REF!),"",_xludf.XLOOKUP(B1123,#REF!,#REF!)),""))</f>
        <v>#NAME?</v>
      </c>
      <c r="G1123" s="20" t="str">
        <f t="shared" si="23"/>
        <v/>
      </c>
      <c r="H1123" s="20">
        <v>1120</v>
      </c>
      <c r="I1123" s="20">
        <v>1120</v>
      </c>
      <c r="J1123" s="38" t="s">
        <v>42</v>
      </c>
      <c r="K1123" s="39" t="s">
        <v>3353</v>
      </c>
      <c r="L1123" s="34" t="s">
        <v>3354</v>
      </c>
      <c r="M1123" s="34" t="s">
        <v>3355</v>
      </c>
      <c r="N1123" s="24" t="s">
        <v>310</v>
      </c>
      <c r="O1123" s="62"/>
      <c r="P1123" s="40"/>
      <c r="Q1123" s="57"/>
      <c r="R1123" s="57"/>
      <c r="S1123" s="46"/>
      <c r="T1123" s="57"/>
      <c r="U1123" s="57"/>
      <c r="V1123" s="57"/>
      <c r="W1123" s="57"/>
      <c r="X1123" s="57"/>
      <c r="Y1123" s="57"/>
      <c r="Z1123" s="57"/>
      <c r="AA1123" s="57"/>
      <c r="AB1123" s="57"/>
      <c r="AC1123" s="57"/>
      <c r="AD1123" s="57"/>
      <c r="AE1123" s="57"/>
      <c r="AF1123" s="57"/>
      <c r="AG1123" s="57"/>
      <c r="AH1123" s="57"/>
      <c r="AI1123" s="57"/>
    </row>
    <row r="1124" spans="1:35" ht="13.5" customHeight="1">
      <c r="A1124" s="19" t="e">
        <f t="shared" ca="1" si="20"/>
        <v>#NAME?</v>
      </c>
      <c r="B1124" s="19" t="e">
        <f t="array" aca="1" ref="B1124" ca="1">_xludf.XLOOKUP(D1124,#REF!,#REF!)</f>
        <v>#NAME?</v>
      </c>
      <c r="C1124" s="19" t="str">
        <f t="shared" si="21"/>
        <v>3_art</v>
      </c>
      <c r="D1124" s="19" t="str">
        <f t="shared" si="22"/>
        <v>Oenanthe leucopyga</v>
      </c>
      <c r="E1124" s="19" t="str">
        <f t="shared" si="24"/>
        <v>White-crowned Wheatear</v>
      </c>
      <c r="F1124" s="20" t="e">
        <f t="array" aca="1" ref="F1124" ca="1">IF(C1124="3_art",IF(E1124=_xludf.XLOOKUP(B1124,#REF!,#REF!),"",_xludf.XLOOKUP(B1124,#REF!,#REF!)),IF(C1124="2_familj",IF(E1124=_xludf.XLOOKUP(B1124,#REF!,#REF!),"",_xludf.XLOOKUP(B1124,#REF!,#REF!)),""))</f>
        <v>#NAME?</v>
      </c>
      <c r="G1124" s="20" t="str">
        <f t="shared" si="23"/>
        <v/>
      </c>
      <c r="H1124" s="20">
        <v>1121</v>
      </c>
      <c r="I1124" s="20">
        <v>1121</v>
      </c>
      <c r="J1124" s="38" t="s">
        <v>42</v>
      </c>
      <c r="K1124" s="39" t="s">
        <v>3356</v>
      </c>
      <c r="L1124" s="34" t="s">
        <v>3357</v>
      </c>
      <c r="M1124" s="34" t="s">
        <v>3358</v>
      </c>
      <c r="N1124" s="24"/>
      <c r="O1124" s="62"/>
      <c r="P1124" s="40"/>
      <c r="Q1124" s="57"/>
      <c r="R1124" s="46"/>
      <c r="S1124" s="46"/>
      <c r="T1124" s="57"/>
      <c r="U1124" s="57"/>
      <c r="V1124" s="57"/>
      <c r="W1124" s="57"/>
      <c r="X1124" s="57"/>
      <c r="Y1124" s="57"/>
      <c r="Z1124" s="57"/>
      <c r="AA1124" s="57"/>
      <c r="AB1124" s="57"/>
      <c r="AC1124" s="57"/>
      <c r="AD1124" s="57"/>
      <c r="AE1124" s="57"/>
      <c r="AF1124" s="57"/>
      <c r="AG1124" s="57"/>
      <c r="AH1124" s="57"/>
      <c r="AI1124" s="57"/>
    </row>
    <row r="1125" spans="1:35" ht="13.5" customHeight="1">
      <c r="A1125" s="19" t="e">
        <f t="shared" ca="1" si="20"/>
        <v>#NAME?</v>
      </c>
      <c r="B1125" s="19" t="e">
        <f t="array" aca="1" ref="B1125" ca="1">_xludf.XLOOKUP(D1125,#REF!,#REF!)</f>
        <v>#NAME?</v>
      </c>
      <c r="C1125" s="19" t="str">
        <f t="shared" si="21"/>
        <v>3_art</v>
      </c>
      <c r="D1125" s="19" t="str">
        <f t="shared" si="22"/>
        <v>Oenanthe lugentoides</v>
      </c>
      <c r="E1125" s="19" t="str">
        <f t="shared" si="24"/>
        <v>Arabian Wheatear</v>
      </c>
      <c r="F1125" s="20" t="e">
        <f t="array" aca="1" ref="F1125" ca="1">IF(C1125="3_art",IF(E1125=_xludf.XLOOKUP(B1125,#REF!,#REF!),"",_xludf.XLOOKUP(B1125,#REF!,#REF!)),IF(C1125="2_familj",IF(E1125=_xludf.XLOOKUP(B1125,#REF!,#REF!),"",_xludf.XLOOKUP(B1125,#REF!,#REF!)),""))</f>
        <v>#NAME?</v>
      </c>
      <c r="G1125" s="20" t="str">
        <f t="shared" si="23"/>
        <v/>
      </c>
      <c r="H1125" s="20">
        <v>1122</v>
      </c>
      <c r="I1125" s="20">
        <v>1122</v>
      </c>
      <c r="J1125" s="38" t="s">
        <v>42</v>
      </c>
      <c r="K1125" s="39" t="s">
        <v>3359</v>
      </c>
      <c r="L1125" s="34" t="s">
        <v>3360</v>
      </c>
      <c r="M1125" s="34" t="s">
        <v>3361</v>
      </c>
      <c r="N1125" s="24" t="s">
        <v>310</v>
      </c>
      <c r="O1125" s="62"/>
      <c r="P1125" s="40"/>
      <c r="Q1125" s="57"/>
      <c r="R1125" s="57"/>
      <c r="S1125" s="57"/>
      <c r="T1125" s="57"/>
      <c r="U1125" s="57"/>
      <c r="V1125" s="57"/>
      <c r="W1125" s="57"/>
      <c r="X1125" s="57"/>
      <c r="Y1125" s="57"/>
      <c r="Z1125" s="57"/>
      <c r="AA1125" s="57"/>
      <c r="AB1125" s="57"/>
      <c r="AC1125" s="57"/>
      <c r="AD1125" s="57"/>
      <c r="AE1125" s="57"/>
      <c r="AF1125" s="57"/>
      <c r="AG1125" s="57"/>
      <c r="AH1125" s="57"/>
      <c r="AI1125" s="57"/>
    </row>
    <row r="1126" spans="1:35" ht="13.5" customHeight="1">
      <c r="A1126" s="19" t="e">
        <f t="shared" ca="1" si="20"/>
        <v>#NAME?</v>
      </c>
      <c r="B1126" s="19" t="e">
        <f t="array" aca="1" ref="B1126" ca="1">_xludf.XLOOKUP(D1126,#REF!,#REF!)</f>
        <v>#NAME?</v>
      </c>
      <c r="C1126" s="19" t="str">
        <f t="shared" si="21"/>
        <v>2_familj</v>
      </c>
      <c r="D1126" s="19" t="str">
        <f t="shared" si="22"/>
        <v>Nectariniidae</v>
      </c>
      <c r="E1126" s="19" t="str">
        <f t="shared" si="24"/>
        <v>Sunbirds</v>
      </c>
      <c r="F1126" s="20" t="e">
        <f t="array" aca="1" ref="F1126" ca="1">IF(C1126="3_art",IF(E1126=_xludf.XLOOKUP(B1126,#REF!,#REF!),"",_xludf.XLOOKUP(B1126,#REF!,#REF!)),IF(C1126="2_familj",IF(E1126=_xludf.XLOOKUP(B1126,#REF!,#REF!),"",_xludf.XLOOKUP(B1126,#REF!,#REF!)),""))</f>
        <v>#NAME?</v>
      </c>
      <c r="G1126" s="20" t="str">
        <f t="shared" si="23"/>
        <v/>
      </c>
      <c r="H1126" s="20">
        <v>1123</v>
      </c>
      <c r="I1126" s="20">
        <v>1123</v>
      </c>
      <c r="J1126" s="38"/>
      <c r="K1126" s="56" t="s">
        <v>3362</v>
      </c>
      <c r="L1126" s="30" t="s">
        <v>3363</v>
      </c>
      <c r="M1126" s="30" t="s">
        <v>3364</v>
      </c>
      <c r="N1126" s="31"/>
      <c r="O1126" s="24"/>
      <c r="P1126" s="25"/>
      <c r="Q1126" s="92"/>
      <c r="R1126" s="92"/>
      <c r="S1126" s="92"/>
      <c r="T1126" s="92"/>
      <c r="U1126" s="92"/>
      <c r="V1126" s="92"/>
      <c r="W1126" s="92"/>
      <c r="X1126" s="92"/>
      <c r="Y1126" s="92"/>
      <c r="Z1126" s="92"/>
      <c r="AA1126" s="92"/>
      <c r="AB1126" s="92"/>
      <c r="AC1126" s="92"/>
      <c r="AD1126" s="92"/>
      <c r="AE1126" s="92"/>
      <c r="AF1126" s="92"/>
      <c r="AG1126" s="92"/>
      <c r="AH1126" s="92"/>
      <c r="AI1126" s="92"/>
    </row>
    <row r="1127" spans="1:35" ht="13.5" customHeight="1">
      <c r="A1127" s="19" t="e">
        <f t="shared" ca="1" si="20"/>
        <v>#NAME?</v>
      </c>
      <c r="B1127" s="19" t="e">
        <f t="array" aca="1" ref="B1127" ca="1">_xludf.XLOOKUP(D1127,#REF!,#REF!)</f>
        <v>#NAME?</v>
      </c>
      <c r="C1127" s="19" t="str">
        <f t="shared" si="21"/>
        <v>3_art</v>
      </c>
      <c r="D1127" s="19" t="str">
        <f t="shared" si="22"/>
        <v>Hedydipna platura</v>
      </c>
      <c r="E1127" s="19" t="str">
        <f t="shared" si="24"/>
        <v>Pygmy Sunbird</v>
      </c>
      <c r="F1127" s="20" t="e">
        <f t="array" aca="1" ref="F1127" ca="1">IF(C1127="3_art",IF(E1127=_xludf.XLOOKUP(B1127,#REF!,#REF!),"",_xludf.XLOOKUP(B1127,#REF!,#REF!)),IF(C1127="2_familj",IF(E1127=_xludf.XLOOKUP(B1127,#REF!,#REF!),"",_xludf.XLOOKUP(B1127,#REF!,#REF!)),""))</f>
        <v>#NAME?</v>
      </c>
      <c r="G1127" s="20" t="str">
        <f t="shared" si="23"/>
        <v/>
      </c>
      <c r="H1127" s="20">
        <v>1124</v>
      </c>
      <c r="I1127" s="20">
        <v>1124</v>
      </c>
      <c r="J1127" s="38" t="s">
        <v>42</v>
      </c>
      <c r="K1127" s="65" t="s">
        <v>3365</v>
      </c>
      <c r="L1127" s="35" t="s">
        <v>3366</v>
      </c>
      <c r="M1127" s="35" t="s">
        <v>3367</v>
      </c>
      <c r="N1127" s="24"/>
      <c r="O1127" s="24"/>
      <c r="P1127" s="25"/>
      <c r="Q1127" s="57"/>
      <c r="R1127" s="57"/>
      <c r="S1127" s="57"/>
      <c r="T1127" s="57"/>
      <c r="U1127" s="57"/>
      <c r="V1127" s="57"/>
      <c r="W1127" s="57"/>
      <c r="X1127" s="57"/>
      <c r="Y1127" s="57"/>
      <c r="Z1127" s="57"/>
      <c r="AA1127" s="57"/>
      <c r="AB1127" s="57"/>
      <c r="AC1127" s="57"/>
      <c r="AD1127" s="57"/>
      <c r="AE1127" s="57"/>
      <c r="AF1127" s="57"/>
      <c r="AG1127" s="57"/>
      <c r="AH1127" s="57"/>
      <c r="AI1127" s="57"/>
    </row>
    <row r="1128" spans="1:35" ht="13.5" customHeight="1">
      <c r="A1128" s="19" t="e">
        <f t="shared" ca="1" si="20"/>
        <v>#NAME?</v>
      </c>
      <c r="B1128" s="19" t="e">
        <f t="array" aca="1" ref="B1128" ca="1">_xludf.XLOOKUP(D1128,#REF!,#REF!)</f>
        <v>#NAME?</v>
      </c>
      <c r="C1128" s="19" t="str">
        <f t="shared" si="21"/>
        <v>3_art</v>
      </c>
      <c r="D1128" s="19" t="str">
        <f t="shared" si="22"/>
        <v>Hedydipna metallica</v>
      </c>
      <c r="E1128" s="19" t="str">
        <f t="shared" si="24"/>
        <v>Nile Valley Sunbird</v>
      </c>
      <c r="F1128" s="20" t="e">
        <f t="array" aca="1" ref="F1128" ca="1">IF(C1128="3_art",IF(E1128=_xludf.XLOOKUP(B1128,#REF!,#REF!),"",_xludf.XLOOKUP(B1128,#REF!,#REF!)),IF(C1128="2_familj",IF(E1128=_xludf.XLOOKUP(B1128,#REF!,#REF!),"",_xludf.XLOOKUP(B1128,#REF!,#REF!)),""))</f>
        <v>#NAME?</v>
      </c>
      <c r="G1128" s="20" t="str">
        <f t="shared" si="23"/>
        <v/>
      </c>
      <c r="H1128" s="20">
        <v>1125</v>
      </c>
      <c r="I1128" s="20">
        <v>1125</v>
      </c>
      <c r="J1128" s="38" t="s">
        <v>42</v>
      </c>
      <c r="K1128" s="65" t="s">
        <v>3368</v>
      </c>
      <c r="L1128" s="35" t="s">
        <v>3369</v>
      </c>
      <c r="M1128" s="35" t="s">
        <v>3370</v>
      </c>
      <c r="N1128" s="24"/>
      <c r="O1128" s="24"/>
      <c r="P1128" s="25"/>
      <c r="Q1128" s="57"/>
      <c r="R1128" s="57"/>
      <c r="S1128" s="57"/>
      <c r="T1128" s="57"/>
      <c r="U1128" s="57"/>
      <c r="V1128" s="57"/>
      <c r="W1128" s="57"/>
      <c r="X1128" s="57"/>
      <c r="Y1128" s="57"/>
      <c r="Z1128" s="57"/>
      <c r="AA1128" s="57"/>
      <c r="AB1128" s="57"/>
      <c r="AC1128" s="57"/>
      <c r="AD1128" s="57"/>
      <c r="AE1128" s="57"/>
      <c r="AF1128" s="57"/>
      <c r="AG1128" s="57"/>
      <c r="AH1128" s="57"/>
      <c r="AI1128" s="57"/>
    </row>
    <row r="1129" spans="1:35" ht="13.5" customHeight="1">
      <c r="A1129" s="19" t="e">
        <f t="shared" ca="1" si="20"/>
        <v>#NAME?</v>
      </c>
      <c r="B1129" s="19" t="e">
        <f t="array" aca="1" ref="B1129" ca="1">_xludf.XLOOKUP(D1129,#REF!,#REF!)</f>
        <v>#NAME?</v>
      </c>
      <c r="C1129" s="19" t="str">
        <f t="shared" si="21"/>
        <v>3_art</v>
      </c>
      <c r="D1129" s="19" t="str">
        <f t="shared" si="22"/>
        <v>Cinnyris osea</v>
      </c>
      <c r="E1129" s="19" t="str">
        <f t="shared" si="24"/>
        <v>Palestine Sunbird</v>
      </c>
      <c r="F1129" s="20" t="e">
        <f t="array" aca="1" ref="F1129" ca="1">IF(C1129="3_art",IF(E1129=_xludf.XLOOKUP(B1129,#REF!,#REF!),"",_xludf.XLOOKUP(B1129,#REF!,#REF!)),IF(C1129="2_familj",IF(E1129=_xludf.XLOOKUP(B1129,#REF!,#REF!),"",_xludf.XLOOKUP(B1129,#REF!,#REF!)),""))</f>
        <v>#NAME?</v>
      </c>
      <c r="G1129" s="20" t="str">
        <f t="shared" si="23"/>
        <v/>
      </c>
      <c r="H1129" s="20">
        <v>1126</v>
      </c>
      <c r="I1129" s="20">
        <v>1126</v>
      </c>
      <c r="J1129" s="38" t="s">
        <v>42</v>
      </c>
      <c r="K1129" s="65" t="s">
        <v>3371</v>
      </c>
      <c r="L1129" s="35" t="s">
        <v>3372</v>
      </c>
      <c r="M1129" s="35" t="s">
        <v>3373</v>
      </c>
      <c r="N1129" s="24"/>
      <c r="O1129" s="24"/>
      <c r="P1129" s="25"/>
      <c r="Q1129" s="57"/>
      <c r="R1129" s="57"/>
      <c r="S1129" s="57"/>
      <c r="T1129" s="57"/>
      <c r="U1129" s="57"/>
      <c r="V1129" s="57"/>
      <c r="W1129" s="57"/>
      <c r="X1129" s="57"/>
      <c r="Y1129" s="57"/>
      <c r="Z1129" s="57"/>
      <c r="AA1129" s="57"/>
      <c r="AB1129" s="57"/>
      <c r="AC1129" s="57"/>
      <c r="AD1129" s="57"/>
      <c r="AE1129" s="57"/>
      <c r="AF1129" s="57"/>
      <c r="AG1129" s="57"/>
      <c r="AH1129" s="57"/>
      <c r="AI1129" s="57"/>
    </row>
    <row r="1130" spans="1:35" ht="13.5" customHeight="1">
      <c r="A1130" s="19" t="e">
        <f t="shared" ca="1" si="20"/>
        <v>#NAME?</v>
      </c>
      <c r="B1130" s="19" t="e">
        <f t="array" aca="1" ref="B1130" ca="1">_xludf.XLOOKUP(D1130,#REF!,#REF!)</f>
        <v>#NAME?</v>
      </c>
      <c r="C1130" s="19" t="str">
        <f t="shared" si="21"/>
        <v>3_art</v>
      </c>
      <c r="D1130" s="19" t="str">
        <f t="shared" si="22"/>
        <v>Cinnyris habessinicus</v>
      </c>
      <c r="E1130" s="19" t="str">
        <f t="shared" si="24"/>
        <v>Abyssinian Sunbird</v>
      </c>
      <c r="F1130" s="20" t="e">
        <f t="array" aca="1" ref="F1130" ca="1">IF(C1130="3_art",IF(E1130=_xludf.XLOOKUP(B1130,#REF!,#REF!),"",_xludf.XLOOKUP(B1130,#REF!,#REF!)),IF(C1130="2_familj",IF(E1130=_xludf.XLOOKUP(B1130,#REF!,#REF!),"",_xludf.XLOOKUP(B1130,#REF!,#REF!)),""))</f>
        <v>#NAME?</v>
      </c>
      <c r="G1130" s="20" t="str">
        <f t="shared" si="23"/>
        <v/>
      </c>
      <c r="H1130" s="20">
        <v>1127</v>
      </c>
      <c r="I1130" s="20">
        <v>1127</v>
      </c>
      <c r="J1130" s="38" t="s">
        <v>32</v>
      </c>
      <c r="K1130" s="65" t="s">
        <v>3374</v>
      </c>
      <c r="L1130" s="35" t="s">
        <v>3375</v>
      </c>
      <c r="M1130" s="35" t="s">
        <v>3376</v>
      </c>
      <c r="N1130" s="24"/>
      <c r="O1130" s="24"/>
      <c r="P1130" s="25"/>
      <c r="Q1130" s="57"/>
      <c r="R1130" s="57"/>
      <c r="S1130" s="57"/>
      <c r="T1130" s="57"/>
      <c r="U1130" s="57"/>
      <c r="V1130" s="57"/>
      <c r="W1130" s="57"/>
      <c r="X1130" s="57"/>
      <c r="Y1130" s="57"/>
      <c r="Z1130" s="57"/>
      <c r="AA1130" s="57"/>
      <c r="AB1130" s="57"/>
      <c r="AC1130" s="57"/>
      <c r="AD1130" s="57"/>
      <c r="AE1130" s="57"/>
      <c r="AF1130" s="57"/>
      <c r="AG1130" s="57"/>
      <c r="AH1130" s="57"/>
      <c r="AI1130" s="57"/>
    </row>
    <row r="1131" spans="1:35" ht="13.5" customHeight="1">
      <c r="A1131" s="19" t="e">
        <f t="shared" ca="1" si="20"/>
        <v>#NAME?</v>
      </c>
      <c r="B1131" s="19" t="e">
        <f t="array" aca="1" ref="B1131" ca="1">_xludf.XLOOKUP(D1131,#REF!,#REF!)</f>
        <v>#NAME?</v>
      </c>
      <c r="C1131" s="19" t="str">
        <f t="shared" si="21"/>
        <v>3_art</v>
      </c>
      <c r="D1131" s="19" t="str">
        <f t="shared" si="22"/>
        <v>Cinnyris hellmayri</v>
      </c>
      <c r="E1131" s="19" t="str">
        <f t="shared" si="24"/>
        <v>Arabian Sunbird</v>
      </c>
      <c r="F1131" s="20" t="e">
        <f t="array" aca="1" ref="F1131" ca="1">IF(C1131="3_art",IF(E1131=_xludf.XLOOKUP(B1131,#REF!,#REF!),"",_xludf.XLOOKUP(B1131,#REF!,#REF!)),IF(C1131="2_familj",IF(E1131=_xludf.XLOOKUP(B1131,#REF!,#REF!),"",_xludf.XLOOKUP(B1131,#REF!,#REF!)),""))</f>
        <v>#NAME?</v>
      </c>
      <c r="G1131" s="20" t="str">
        <f t="shared" si="23"/>
        <v/>
      </c>
      <c r="H1131" s="20">
        <v>1128</v>
      </c>
      <c r="I1131" s="20">
        <v>1128</v>
      </c>
      <c r="J1131" s="38" t="s">
        <v>42</v>
      </c>
      <c r="K1131" s="65" t="s">
        <v>3377</v>
      </c>
      <c r="L1131" s="35" t="s">
        <v>3378</v>
      </c>
      <c r="M1131" s="35" t="s">
        <v>3379</v>
      </c>
      <c r="N1131" s="24" t="s">
        <v>310</v>
      </c>
      <c r="O1131" s="24"/>
      <c r="P1131" s="25"/>
      <c r="Q1131" s="66"/>
      <c r="R1131" s="66"/>
      <c r="S1131" s="66"/>
      <c r="T1131" s="66"/>
      <c r="U1131" s="66"/>
      <c r="V1131" s="66"/>
      <c r="W1131" s="66"/>
      <c r="X1131" s="66"/>
      <c r="Y1131" s="66"/>
      <c r="Z1131" s="66"/>
      <c r="AA1131" s="66"/>
      <c r="AB1131" s="66"/>
      <c r="AC1131" s="66"/>
      <c r="AD1131" s="66"/>
      <c r="AE1131" s="66"/>
      <c r="AF1131" s="66"/>
      <c r="AG1131" s="66"/>
      <c r="AH1131" s="66"/>
      <c r="AI1131" s="66"/>
    </row>
    <row r="1132" spans="1:35" ht="13.5" customHeight="1">
      <c r="A1132" s="19" t="e">
        <f t="shared" ca="1" si="20"/>
        <v>#NAME?</v>
      </c>
      <c r="B1132" s="19" t="e">
        <f t="array" aca="1" ref="B1132" ca="1">_xludf.XLOOKUP(D1132,#REF!,#REF!)</f>
        <v>#NAME?</v>
      </c>
      <c r="C1132" s="19" t="str">
        <f t="shared" si="21"/>
        <v>3_art</v>
      </c>
      <c r="D1132" s="19" t="str">
        <f t="shared" si="22"/>
        <v>Cinnyris asiaticus</v>
      </c>
      <c r="E1132" s="19" t="str">
        <f t="shared" si="24"/>
        <v>Purple Sunbird</v>
      </c>
      <c r="F1132" s="20" t="e">
        <f t="array" aca="1" ref="F1132" ca="1">IF(C1132="3_art",IF(E1132=_xludf.XLOOKUP(B1132,#REF!,#REF!),"",_xludf.XLOOKUP(B1132,#REF!,#REF!)),IF(C1132="2_familj",IF(E1132=_xludf.XLOOKUP(B1132,#REF!,#REF!),"",_xludf.XLOOKUP(B1132,#REF!,#REF!)),""))</f>
        <v>#NAME?</v>
      </c>
      <c r="G1132" s="20" t="str">
        <f t="shared" si="23"/>
        <v/>
      </c>
      <c r="H1132" s="20">
        <v>1129</v>
      </c>
      <c r="I1132" s="20">
        <v>1129</v>
      </c>
      <c r="J1132" s="38" t="s">
        <v>42</v>
      </c>
      <c r="K1132" s="65" t="s">
        <v>3380</v>
      </c>
      <c r="L1132" s="35" t="s">
        <v>3381</v>
      </c>
      <c r="M1132" s="35" t="s">
        <v>3382</v>
      </c>
      <c r="N1132" s="24"/>
      <c r="O1132" s="24"/>
      <c r="P1132" s="25"/>
      <c r="Q1132" s="57"/>
      <c r="R1132" s="57"/>
      <c r="S1132" s="57"/>
      <c r="T1132" s="57"/>
      <c r="U1132" s="57"/>
      <c r="V1132" s="57"/>
      <c r="W1132" s="57"/>
      <c r="X1132" s="57"/>
      <c r="Y1132" s="57"/>
      <c r="Z1132" s="57"/>
      <c r="AA1132" s="57"/>
      <c r="AB1132" s="57"/>
      <c r="AC1132" s="57"/>
      <c r="AD1132" s="57"/>
      <c r="AE1132" s="57"/>
      <c r="AF1132" s="57"/>
      <c r="AG1132" s="57"/>
      <c r="AH1132" s="57"/>
      <c r="AI1132" s="57"/>
    </row>
    <row r="1133" spans="1:35" ht="13.5" customHeight="1">
      <c r="A1133" s="19" t="e">
        <f t="shared" ca="1" si="20"/>
        <v>#NAME?</v>
      </c>
      <c r="B1133" s="19" t="e">
        <f t="array" aca="1" ref="B1133" ca="1">_xludf.XLOOKUP(D1133,#REF!,#REF!)</f>
        <v>#NAME?</v>
      </c>
      <c r="C1133" s="19" t="str">
        <f t="shared" si="21"/>
        <v>2_familj</v>
      </c>
      <c r="D1133" s="19" t="str">
        <f t="shared" si="22"/>
        <v>Ploceidae</v>
      </c>
      <c r="E1133" s="19" t="str">
        <f t="shared" si="24"/>
        <v>Weavers, Widowbirds</v>
      </c>
      <c r="F1133" s="20" t="e">
        <f t="array" aca="1" ref="F1133" ca="1">IF(C1133="3_art",IF(E1133=_xludf.XLOOKUP(B1133,#REF!,#REF!),"",_xludf.XLOOKUP(B1133,#REF!,#REF!)),IF(C1133="2_familj",IF(E1133=_xludf.XLOOKUP(B1133,#REF!,#REF!),"",_xludf.XLOOKUP(B1133,#REF!,#REF!)),""))</f>
        <v>#NAME?</v>
      </c>
      <c r="G1133" s="20" t="str">
        <f t="shared" si="23"/>
        <v/>
      </c>
      <c r="H1133" s="20">
        <v>1130</v>
      </c>
      <c r="I1133" s="20">
        <v>1130</v>
      </c>
      <c r="J1133" s="38"/>
      <c r="K1133" s="56" t="s">
        <v>3383</v>
      </c>
      <c r="L1133" s="30" t="s">
        <v>3384</v>
      </c>
      <c r="M1133" s="30" t="s">
        <v>3385</v>
      </c>
      <c r="N1133" s="31"/>
      <c r="O1133" s="24"/>
      <c r="P1133" s="25"/>
      <c r="Q1133" s="92"/>
      <c r="R1133" s="92"/>
      <c r="S1133" s="92"/>
      <c r="T1133" s="92"/>
      <c r="U1133" s="92"/>
      <c r="V1133" s="92"/>
      <c r="W1133" s="92"/>
      <c r="X1133" s="92"/>
      <c r="Y1133" s="92"/>
      <c r="Z1133" s="92"/>
      <c r="AA1133" s="92"/>
      <c r="AB1133" s="92"/>
      <c r="AC1133" s="92"/>
      <c r="AD1133" s="92"/>
      <c r="AE1133" s="92"/>
      <c r="AF1133" s="92"/>
      <c r="AG1133" s="92"/>
      <c r="AH1133" s="92"/>
      <c r="AI1133" s="92"/>
    </row>
    <row r="1134" spans="1:35" ht="13.5" customHeight="1">
      <c r="A1134" s="19" t="e">
        <f t="shared" ca="1" si="20"/>
        <v>#NAME?</v>
      </c>
      <c r="B1134" s="19" t="e">
        <f t="array" aca="1" ref="B1134" ca="1">_xludf.XLOOKUP(D1134,#REF!,#REF!)</f>
        <v>#NAME?</v>
      </c>
      <c r="C1134" s="19" t="str">
        <f t="shared" si="21"/>
        <v>3_art</v>
      </c>
      <c r="D1134" s="19" t="str">
        <f t="shared" si="22"/>
        <v>Ploceus vitellinus</v>
      </c>
      <c r="E1134" s="19" t="str">
        <f t="shared" si="24"/>
        <v>Vitelline Masked Weaver</v>
      </c>
      <c r="F1134" s="20" t="e">
        <f t="array" aca="1" ref="F1134" ca="1">IF(C1134="3_art",IF(E1134=_xludf.XLOOKUP(B1134,#REF!,#REF!),"",_xludf.XLOOKUP(B1134,#REF!,#REF!)),IF(C1134="2_familj",IF(E1134=_xludf.XLOOKUP(B1134,#REF!,#REF!),"",_xludf.XLOOKUP(B1134,#REF!,#REF!)),""))</f>
        <v>#NAME?</v>
      </c>
      <c r="G1134" s="20" t="str">
        <f t="shared" si="23"/>
        <v/>
      </c>
      <c r="H1134" s="20">
        <v>1131</v>
      </c>
      <c r="I1134" s="20">
        <v>1131</v>
      </c>
      <c r="J1134" s="38" t="s">
        <v>32</v>
      </c>
      <c r="K1134" s="39" t="s">
        <v>3386</v>
      </c>
      <c r="L1134" s="34" t="s">
        <v>3387</v>
      </c>
      <c r="M1134" s="34" t="s">
        <v>3388</v>
      </c>
      <c r="N1134" s="24" t="s">
        <v>105</v>
      </c>
      <c r="O1134" s="24"/>
      <c r="P1134" s="109"/>
      <c r="Q1134" s="57"/>
      <c r="R1134" s="110"/>
      <c r="S1134" s="110"/>
      <c r="T1134" s="110"/>
      <c r="U1134" s="110"/>
      <c r="V1134" s="110"/>
      <c r="W1134" s="110"/>
      <c r="X1134" s="110"/>
      <c r="Y1134" s="110"/>
      <c r="Z1134" s="110"/>
      <c r="AA1134" s="110"/>
      <c r="AB1134" s="110"/>
      <c r="AC1134" s="110"/>
      <c r="AD1134" s="110"/>
      <c r="AE1134" s="110"/>
      <c r="AF1134" s="110"/>
      <c r="AG1134" s="110"/>
      <c r="AH1134" s="110"/>
      <c r="AI1134" s="110"/>
    </row>
    <row r="1135" spans="1:35" ht="13.5" customHeight="1">
      <c r="A1135" s="19" t="e">
        <f t="shared" ca="1" si="20"/>
        <v>#NAME?</v>
      </c>
      <c r="B1135" s="19" t="e">
        <f t="array" aca="1" ref="B1135" ca="1">_xludf.XLOOKUP(D1135,#REF!,#REF!)</f>
        <v>#NAME?</v>
      </c>
      <c r="C1135" s="19" t="str">
        <f t="shared" si="21"/>
        <v>3_art</v>
      </c>
      <c r="D1135" s="19" t="str">
        <f t="shared" si="22"/>
        <v>Ploceus galbula</v>
      </c>
      <c r="E1135" s="19" t="str">
        <f t="shared" si="24"/>
        <v>Rüppell’s Weaver</v>
      </c>
      <c r="F1135" s="20" t="e">
        <f t="array" aca="1" ref="F1135" ca="1">IF(C1135="3_art",IF(E1135=_xludf.XLOOKUP(B1135,#REF!,#REF!),"",_xludf.XLOOKUP(B1135,#REF!,#REF!)),IF(C1135="2_familj",IF(E1135=_xludf.XLOOKUP(B1135,#REF!,#REF!),"",_xludf.XLOOKUP(B1135,#REF!,#REF!)),""))</f>
        <v>#NAME?</v>
      </c>
      <c r="G1135" s="20" t="str">
        <f t="shared" si="23"/>
        <v/>
      </c>
      <c r="H1135" s="20">
        <v>1132</v>
      </c>
      <c r="I1135" s="20">
        <v>1132</v>
      </c>
      <c r="J1135" s="38" t="s">
        <v>42</v>
      </c>
      <c r="K1135" s="39" t="s">
        <v>3389</v>
      </c>
      <c r="L1135" s="34" t="s">
        <v>3390</v>
      </c>
      <c r="M1135" s="34" t="s">
        <v>3391</v>
      </c>
      <c r="N1135" s="24" t="s">
        <v>105</v>
      </c>
      <c r="O1135" s="24"/>
      <c r="P1135" s="109"/>
      <c r="Q1135" s="57"/>
      <c r="R1135" s="57"/>
      <c r="S1135" s="57"/>
      <c r="T1135" s="57"/>
      <c r="U1135" s="57"/>
      <c r="V1135" s="57"/>
      <c r="W1135" s="57"/>
      <c r="X1135" s="57"/>
      <c r="Y1135" s="57"/>
      <c r="Z1135" s="57"/>
      <c r="AA1135" s="57"/>
      <c r="AB1135" s="57"/>
      <c r="AC1135" s="57"/>
      <c r="AD1135" s="57"/>
      <c r="AE1135" s="57"/>
      <c r="AF1135" s="57"/>
      <c r="AG1135" s="57"/>
      <c r="AH1135" s="57"/>
      <c r="AI1135" s="57"/>
    </row>
    <row r="1136" spans="1:35" ht="13.5" customHeight="1">
      <c r="A1136" s="19" t="e">
        <f t="shared" ca="1" si="20"/>
        <v>#NAME?</v>
      </c>
      <c r="B1136" s="19" t="e">
        <f t="array" aca="1" ref="B1136" ca="1">_xludf.XLOOKUP(D1136,#REF!,#REF!)</f>
        <v>#NAME?</v>
      </c>
      <c r="C1136" s="19" t="str">
        <f t="shared" si="21"/>
        <v>3_art</v>
      </c>
      <c r="D1136" s="19" t="str">
        <f t="shared" si="22"/>
        <v>Ploceus cucullatus</v>
      </c>
      <c r="E1136" s="19" t="str">
        <f t="shared" si="24"/>
        <v>Village Weaver</v>
      </c>
      <c r="F1136" s="20" t="e">
        <f t="array" aca="1" ref="F1136" ca="1">IF(C1136="3_art",IF(E1136=_xludf.XLOOKUP(B1136,#REF!,#REF!),"",_xludf.XLOOKUP(B1136,#REF!,#REF!)),IF(C1136="2_familj",IF(E1136=_xludf.XLOOKUP(B1136,#REF!,#REF!),"",_xludf.XLOOKUP(B1136,#REF!,#REF!)),""))</f>
        <v>#NAME?</v>
      </c>
      <c r="G1136" s="20" t="str">
        <f t="shared" si="23"/>
        <v/>
      </c>
      <c r="H1136" s="20">
        <v>1133</v>
      </c>
      <c r="I1136" s="20">
        <v>1133</v>
      </c>
      <c r="J1136" s="38" t="s">
        <v>32</v>
      </c>
      <c r="K1136" s="39" t="s">
        <v>3392</v>
      </c>
      <c r="L1136" s="34" t="s">
        <v>3393</v>
      </c>
      <c r="M1136" s="34" t="s">
        <v>3394</v>
      </c>
      <c r="N1136" s="24" t="s">
        <v>105</v>
      </c>
      <c r="O1136" s="24"/>
      <c r="P1136" s="109"/>
      <c r="Q1136" s="110"/>
      <c r="R1136" s="57"/>
      <c r="S1136" s="57"/>
      <c r="T1136" s="57"/>
      <c r="U1136" s="57"/>
      <c r="V1136" s="57"/>
      <c r="W1136" s="57"/>
      <c r="X1136" s="57"/>
      <c r="Y1136" s="57"/>
      <c r="Z1136" s="57"/>
      <c r="AA1136" s="57"/>
      <c r="AB1136" s="57"/>
      <c r="AC1136" s="57"/>
      <c r="AD1136" s="57"/>
      <c r="AE1136" s="57"/>
      <c r="AF1136" s="57"/>
      <c r="AG1136" s="57"/>
      <c r="AH1136" s="57"/>
      <c r="AI1136" s="57"/>
    </row>
    <row r="1137" spans="1:35" ht="13.5" customHeight="1">
      <c r="A1137" s="19" t="e">
        <f t="shared" ca="1" si="20"/>
        <v>#NAME?</v>
      </c>
      <c r="B1137" s="19" t="e">
        <f t="array" aca="1" ref="B1137" ca="1">_xludf.XLOOKUP(D1137,#REF!,#REF!)</f>
        <v>#NAME?</v>
      </c>
      <c r="C1137" s="19" t="str">
        <f t="shared" si="21"/>
        <v>3_art</v>
      </c>
      <c r="D1137" s="19" t="str">
        <f t="shared" si="22"/>
        <v>Ploceus melanocephalus</v>
      </c>
      <c r="E1137" s="19" t="str">
        <f t="shared" si="24"/>
        <v>Black-headed Weaver</v>
      </c>
      <c r="F1137" s="20" t="e">
        <f t="array" aca="1" ref="F1137" ca="1">IF(C1137="3_art",IF(E1137=_xludf.XLOOKUP(B1137,#REF!,#REF!),"",_xludf.XLOOKUP(B1137,#REF!,#REF!)),IF(C1137="2_familj",IF(E1137=_xludf.XLOOKUP(B1137,#REF!,#REF!),"",_xludf.XLOOKUP(B1137,#REF!,#REF!)),""))</f>
        <v>#NAME?</v>
      </c>
      <c r="G1137" s="20" t="str">
        <f t="shared" si="23"/>
        <v/>
      </c>
      <c r="H1137" s="20">
        <v>1134</v>
      </c>
      <c r="I1137" s="20">
        <v>1134</v>
      </c>
      <c r="J1137" s="38" t="s">
        <v>42</v>
      </c>
      <c r="K1137" s="39" t="s">
        <v>3395</v>
      </c>
      <c r="L1137" s="34" t="s">
        <v>3396</v>
      </c>
      <c r="M1137" s="34" t="s">
        <v>3397</v>
      </c>
      <c r="N1137" s="24" t="s">
        <v>2231</v>
      </c>
      <c r="O1137" s="24"/>
      <c r="P1137" s="109"/>
      <c r="Q1137" s="110"/>
      <c r="R1137" s="110"/>
      <c r="S1137" s="110"/>
      <c r="T1137" s="110"/>
      <c r="U1137" s="110"/>
      <c r="V1137" s="110"/>
      <c r="W1137" s="110"/>
      <c r="X1137" s="110"/>
      <c r="Y1137" s="110"/>
      <c r="Z1137" s="110"/>
      <c r="AA1137" s="110"/>
      <c r="AB1137" s="110"/>
      <c r="AC1137" s="110"/>
      <c r="AD1137" s="110"/>
      <c r="AE1137" s="110"/>
      <c r="AF1137" s="110"/>
      <c r="AG1137" s="110"/>
      <c r="AH1137" s="110"/>
      <c r="AI1137" s="110"/>
    </row>
    <row r="1138" spans="1:35" ht="13.5" customHeight="1">
      <c r="A1138" s="19" t="e">
        <f t="shared" ca="1" si="20"/>
        <v>#NAME?</v>
      </c>
      <c r="B1138" s="19" t="e">
        <f t="array" aca="1" ref="B1138" ca="1">_xludf.XLOOKUP(D1138,#REF!,#REF!)</f>
        <v>#NAME?</v>
      </c>
      <c r="C1138" s="19" t="str">
        <f t="shared" si="21"/>
        <v>3_art</v>
      </c>
      <c r="D1138" s="19" t="str">
        <f t="shared" si="22"/>
        <v>Ploceus jacksoni</v>
      </c>
      <c r="E1138" s="19" t="str">
        <f t="shared" si="24"/>
        <v>Golden-backed Weaver</v>
      </c>
      <c r="F1138" s="20" t="e">
        <f t="array" aca="1" ref="F1138" ca="1">IF(C1138="3_art",IF(E1138=_xludf.XLOOKUP(B1138,#REF!,#REF!),"",_xludf.XLOOKUP(B1138,#REF!,#REF!)),IF(C1138="2_familj",IF(E1138=_xludf.XLOOKUP(B1138,#REF!,#REF!),"",_xludf.XLOOKUP(B1138,#REF!,#REF!)),""))</f>
        <v>#NAME?</v>
      </c>
      <c r="G1138" s="20" t="str">
        <f t="shared" si="23"/>
        <v/>
      </c>
      <c r="H1138" s="20">
        <v>1135</v>
      </c>
      <c r="I1138" s="20">
        <v>1135</v>
      </c>
      <c r="J1138" s="38" t="s">
        <v>42</v>
      </c>
      <c r="K1138" s="39" t="s">
        <v>3398</v>
      </c>
      <c r="L1138" s="34" t="s">
        <v>3399</v>
      </c>
      <c r="M1138" s="34" t="s">
        <v>3400</v>
      </c>
      <c r="N1138" s="24" t="s">
        <v>2231</v>
      </c>
      <c r="O1138" s="24"/>
      <c r="P1138" s="109"/>
      <c r="Q1138" s="110"/>
      <c r="R1138" s="110"/>
      <c r="S1138" s="110"/>
      <c r="T1138" s="110"/>
      <c r="U1138" s="110"/>
      <c r="V1138" s="110"/>
      <c r="W1138" s="110"/>
      <c r="X1138" s="110"/>
      <c r="Y1138" s="110"/>
      <c r="Z1138" s="110"/>
      <c r="AA1138" s="110"/>
      <c r="AB1138" s="110"/>
      <c r="AC1138" s="110"/>
      <c r="AD1138" s="110"/>
      <c r="AE1138" s="110"/>
      <c r="AF1138" s="110"/>
      <c r="AG1138" s="110"/>
      <c r="AH1138" s="110"/>
      <c r="AI1138" s="110"/>
    </row>
    <row r="1139" spans="1:35" ht="13.5" customHeight="1">
      <c r="A1139" s="19" t="e">
        <f t="shared" ca="1" si="20"/>
        <v>#NAME?</v>
      </c>
      <c r="B1139" s="19" t="e">
        <f t="array" aca="1" ref="B1139" ca="1">_xludf.XLOOKUP(D1139,#REF!,#REF!)</f>
        <v>#NAME?</v>
      </c>
      <c r="C1139" s="19" t="str">
        <f t="shared" si="21"/>
        <v>3_art</v>
      </c>
      <c r="D1139" s="19" t="str">
        <f t="shared" si="22"/>
        <v>Ploceus manyar</v>
      </c>
      <c r="E1139" s="19" t="str">
        <f t="shared" si="24"/>
        <v>Streaked Weaver</v>
      </c>
      <c r="F1139" s="20" t="e">
        <f t="array" aca="1" ref="F1139" ca="1">IF(C1139="3_art",IF(E1139=_xludf.XLOOKUP(B1139,#REF!,#REF!),"",_xludf.XLOOKUP(B1139,#REF!,#REF!)),IF(C1139="2_familj",IF(E1139=_xludf.XLOOKUP(B1139,#REF!,#REF!),"",_xludf.XLOOKUP(B1139,#REF!,#REF!)),""))</f>
        <v>#NAME?</v>
      </c>
      <c r="G1139" s="20" t="str">
        <f t="shared" si="23"/>
        <v/>
      </c>
      <c r="H1139" s="20">
        <v>1136</v>
      </c>
      <c r="I1139" s="20">
        <v>1136</v>
      </c>
      <c r="J1139" s="38" t="s">
        <v>42</v>
      </c>
      <c r="K1139" s="39" t="s">
        <v>3401</v>
      </c>
      <c r="L1139" s="34" t="s">
        <v>3402</v>
      </c>
      <c r="M1139" s="34" t="s">
        <v>3403</v>
      </c>
      <c r="N1139" s="24" t="s">
        <v>52</v>
      </c>
      <c r="O1139" s="25"/>
      <c r="P1139" s="40"/>
      <c r="Q1139" s="46"/>
      <c r="R1139" s="110"/>
      <c r="S1139" s="110"/>
      <c r="T1139" s="110"/>
      <c r="U1139" s="110"/>
      <c r="V1139" s="110"/>
      <c r="W1139" s="110"/>
      <c r="X1139" s="110"/>
      <c r="Y1139" s="110"/>
      <c r="Z1139" s="110"/>
      <c r="AA1139" s="110"/>
      <c r="AB1139" s="110"/>
      <c r="AC1139" s="110"/>
      <c r="AD1139" s="110"/>
      <c r="AE1139" s="110"/>
      <c r="AF1139" s="110"/>
      <c r="AG1139" s="110"/>
      <c r="AH1139" s="110"/>
      <c r="AI1139" s="110"/>
    </row>
    <row r="1140" spans="1:35" ht="13.5" customHeight="1">
      <c r="A1140" s="19" t="e">
        <f t="shared" ca="1" si="20"/>
        <v>#NAME?</v>
      </c>
      <c r="B1140" s="19" t="e">
        <f t="array" aca="1" ref="B1140" ca="1">_xludf.XLOOKUP(D1140,#REF!,#REF!)</f>
        <v>#NAME?</v>
      </c>
      <c r="C1140" s="19" t="str">
        <f t="shared" si="21"/>
        <v>3_art</v>
      </c>
      <c r="D1140" s="19" t="str">
        <f t="shared" si="22"/>
        <v>Foudia madagascariensis</v>
      </c>
      <c r="E1140" s="19" t="str">
        <f t="shared" si="24"/>
        <v>Red Fody</v>
      </c>
      <c r="F1140" s="20" t="e">
        <f t="array" aca="1" ref="F1140" ca="1">IF(C1140="3_art",IF(E1140=_xludf.XLOOKUP(B1140,#REF!,#REF!),"",_xludf.XLOOKUP(B1140,#REF!,#REF!)),IF(C1140="2_familj",IF(E1140=_xludf.XLOOKUP(B1140,#REF!,#REF!),"",_xludf.XLOOKUP(B1140,#REF!,#REF!)),""))</f>
        <v>#NAME?</v>
      </c>
      <c r="G1140" s="20" t="str">
        <f t="shared" si="23"/>
        <v/>
      </c>
      <c r="H1140" s="20">
        <v>1137</v>
      </c>
      <c r="I1140" s="20">
        <v>1137</v>
      </c>
      <c r="J1140" s="38" t="s">
        <v>42</v>
      </c>
      <c r="K1140" s="44" t="s">
        <v>3404</v>
      </c>
      <c r="L1140" s="35" t="s">
        <v>3405</v>
      </c>
      <c r="M1140" s="34" t="s">
        <v>3406</v>
      </c>
      <c r="N1140" s="24" t="s">
        <v>52</v>
      </c>
      <c r="O1140" s="25"/>
      <c r="P1140" s="59"/>
      <c r="Q1140" s="110"/>
      <c r="R1140" s="57"/>
      <c r="S1140" s="110"/>
      <c r="T1140" s="110"/>
      <c r="U1140" s="110"/>
      <c r="V1140" s="110"/>
      <c r="W1140" s="110"/>
      <c r="X1140" s="110"/>
      <c r="Y1140" s="110"/>
      <c r="Z1140" s="110"/>
      <c r="AA1140" s="110"/>
      <c r="AB1140" s="110"/>
      <c r="AC1140" s="110"/>
      <c r="AD1140" s="110"/>
      <c r="AE1140" s="110"/>
      <c r="AF1140" s="110"/>
      <c r="AG1140" s="110"/>
      <c r="AH1140" s="110"/>
      <c r="AI1140" s="110"/>
    </row>
    <row r="1141" spans="1:35" ht="13.5" customHeight="1">
      <c r="A1141" s="19" t="e">
        <f t="shared" ca="1" si="20"/>
        <v>#NAME?</v>
      </c>
      <c r="B1141" s="19" t="e">
        <f t="array" aca="1" ref="B1141" ca="1">_xludf.XLOOKUP(D1141,#REF!,#REF!)</f>
        <v>#NAME?</v>
      </c>
      <c r="C1141" s="19" t="str">
        <f t="shared" si="21"/>
        <v>3_art</v>
      </c>
      <c r="D1141" s="19" t="str">
        <f t="shared" si="22"/>
        <v>Euplectes afer</v>
      </c>
      <c r="E1141" s="19" t="str">
        <f t="shared" si="24"/>
        <v>Yellow-crowned Bishop</v>
      </c>
      <c r="F1141" s="20" t="e">
        <f t="array" aca="1" ref="F1141" ca="1">IF(C1141="3_art",IF(E1141=_xludf.XLOOKUP(B1141,#REF!,#REF!),"",_xludf.XLOOKUP(B1141,#REF!,#REF!)),IF(C1141="2_familj",IF(E1141=_xludf.XLOOKUP(B1141,#REF!,#REF!),"",_xludf.XLOOKUP(B1141,#REF!,#REF!)),""))</f>
        <v>#NAME?</v>
      </c>
      <c r="G1141" s="20" t="str">
        <f t="shared" si="23"/>
        <v/>
      </c>
      <c r="H1141" s="20">
        <v>1138</v>
      </c>
      <c r="I1141" s="20">
        <v>1138</v>
      </c>
      <c r="J1141" s="38" t="s">
        <v>42</v>
      </c>
      <c r="K1141" s="44" t="s">
        <v>3407</v>
      </c>
      <c r="L1141" s="35" t="s">
        <v>3408</v>
      </c>
      <c r="M1141" s="34" t="s">
        <v>3409</v>
      </c>
      <c r="N1141" s="24" t="s">
        <v>52</v>
      </c>
      <c r="O1141" s="25"/>
      <c r="P1141" s="59"/>
      <c r="Q1141" s="110"/>
      <c r="R1141" s="110"/>
      <c r="S1141" s="110"/>
      <c r="T1141" s="110"/>
      <c r="U1141" s="110"/>
      <c r="V1141" s="110"/>
      <c r="W1141" s="110"/>
      <c r="X1141" s="110"/>
      <c r="Y1141" s="110"/>
      <c r="Z1141" s="110"/>
      <c r="AA1141" s="110"/>
      <c r="AB1141" s="110"/>
      <c r="AC1141" s="110"/>
      <c r="AD1141" s="110"/>
      <c r="AE1141" s="110"/>
      <c r="AF1141" s="110"/>
      <c r="AG1141" s="110"/>
      <c r="AH1141" s="110"/>
      <c r="AI1141" s="110"/>
    </row>
    <row r="1142" spans="1:35" ht="13.5" customHeight="1">
      <c r="A1142" s="19" t="e">
        <f t="shared" ca="1" si="20"/>
        <v>#NAME?</v>
      </c>
      <c r="B1142" s="19" t="e">
        <f t="array" aca="1" ref="B1142" ca="1">_xludf.XLOOKUP(D1142,#REF!,#REF!)</f>
        <v>#NAME?</v>
      </c>
      <c r="C1142" s="19" t="str">
        <f t="shared" si="21"/>
        <v>2_familj</v>
      </c>
      <c r="D1142" s="19" t="str">
        <f t="shared" si="22"/>
        <v>Viduidae</v>
      </c>
      <c r="E1142" s="19" t="str">
        <f t="shared" si="24"/>
        <v>Indigobirds, Whydahs</v>
      </c>
      <c r="F1142" s="20" t="e">
        <f t="array" aca="1" ref="F1142" ca="1">IF(C1142="3_art",IF(E1142=_xludf.XLOOKUP(B1142,#REF!,#REF!),"",_xludf.XLOOKUP(B1142,#REF!,#REF!)),IF(C1142="2_familj",IF(E1142=_xludf.XLOOKUP(B1142,#REF!,#REF!),"",_xludf.XLOOKUP(B1142,#REF!,#REF!)),""))</f>
        <v>#NAME?</v>
      </c>
      <c r="G1142" s="20" t="str">
        <f t="shared" si="23"/>
        <v/>
      </c>
      <c r="H1142" s="20">
        <v>1139</v>
      </c>
      <c r="I1142" s="20">
        <v>1139</v>
      </c>
      <c r="J1142" s="38"/>
      <c r="K1142" s="56" t="s">
        <v>3410</v>
      </c>
      <c r="L1142" s="30" t="s">
        <v>3411</v>
      </c>
      <c r="M1142" s="30" t="s">
        <v>3412</v>
      </c>
      <c r="N1142" s="26"/>
      <c r="O1142" s="67"/>
      <c r="P1142" s="91"/>
      <c r="Q1142" s="92"/>
      <c r="R1142" s="92"/>
      <c r="S1142" s="92"/>
      <c r="T1142" s="92"/>
      <c r="U1142" s="92"/>
      <c r="V1142" s="92"/>
      <c r="W1142" s="92"/>
      <c r="X1142" s="92"/>
      <c r="Y1142" s="92"/>
      <c r="Z1142" s="92"/>
      <c r="AA1142" s="92"/>
      <c r="AB1142" s="92"/>
      <c r="AC1142" s="92"/>
      <c r="AD1142" s="92"/>
      <c r="AE1142" s="92"/>
      <c r="AF1142" s="92"/>
      <c r="AG1142" s="92"/>
      <c r="AH1142" s="92"/>
      <c r="AI1142" s="92"/>
    </row>
    <row r="1143" spans="1:35" ht="13.5" customHeight="1">
      <c r="A1143" s="19" t="e">
        <f t="shared" ca="1" si="20"/>
        <v>#NAME?</v>
      </c>
      <c r="B1143" s="19" t="e">
        <f t="array" aca="1" ref="B1143" ca="1">_xludf.XLOOKUP(D1143,#REF!,#REF!)</f>
        <v>#NAME?</v>
      </c>
      <c r="C1143" s="19" t="str">
        <f t="shared" si="21"/>
        <v>3_art</v>
      </c>
      <c r="D1143" s="19" t="str">
        <f t="shared" si="22"/>
        <v>Vidua macroura</v>
      </c>
      <c r="E1143" s="19" t="str">
        <f t="shared" si="24"/>
        <v>Pin-tailed Whydah</v>
      </c>
      <c r="F1143" s="20" t="e">
        <f t="array" aca="1" ref="F1143" ca="1">IF(C1143="3_art",IF(E1143=_xludf.XLOOKUP(B1143,#REF!,#REF!),"",_xludf.XLOOKUP(B1143,#REF!,#REF!)),IF(C1143="2_familj",IF(E1143=_xludf.XLOOKUP(B1143,#REF!,#REF!),"",_xludf.XLOOKUP(B1143,#REF!,#REF!)),""))</f>
        <v>#NAME?</v>
      </c>
      <c r="G1143" s="20" t="str">
        <f t="shared" si="23"/>
        <v/>
      </c>
      <c r="H1143" s="20">
        <v>1140</v>
      </c>
      <c r="I1143" s="20">
        <v>1140</v>
      </c>
      <c r="J1143" s="38" t="s">
        <v>42</v>
      </c>
      <c r="K1143" s="39" t="s">
        <v>3413</v>
      </c>
      <c r="L1143" s="35" t="s">
        <v>3414</v>
      </c>
      <c r="M1143" s="34" t="s">
        <v>3415</v>
      </c>
      <c r="N1143" s="24" t="s">
        <v>52</v>
      </c>
      <c r="O1143" s="67"/>
      <c r="P1143" s="91"/>
      <c r="Q1143" s="92"/>
      <c r="R1143" s="92"/>
      <c r="S1143" s="92"/>
      <c r="T1143" s="92"/>
      <c r="U1143" s="92"/>
      <c r="V1143" s="92"/>
      <c r="W1143" s="92"/>
      <c r="X1143" s="92"/>
      <c r="Y1143" s="92"/>
      <c r="Z1143" s="92"/>
      <c r="AA1143" s="92"/>
      <c r="AB1143" s="92"/>
      <c r="AC1143" s="92"/>
      <c r="AD1143" s="92"/>
      <c r="AE1143" s="92"/>
      <c r="AF1143" s="92"/>
      <c r="AG1143" s="92"/>
      <c r="AH1143" s="92"/>
      <c r="AI1143" s="92"/>
    </row>
    <row r="1144" spans="1:35" ht="13.5" customHeight="1">
      <c r="A1144" s="19" t="e">
        <f t="shared" ca="1" si="20"/>
        <v>#NAME?</v>
      </c>
      <c r="B1144" s="19" t="e">
        <f t="array" aca="1" ref="B1144" ca="1">_xludf.XLOOKUP(D1144,#REF!,#REF!)</f>
        <v>#NAME?</v>
      </c>
      <c r="C1144" s="19" t="str">
        <f t="shared" si="21"/>
        <v>3_art</v>
      </c>
      <c r="D1144" s="19" t="str">
        <f t="shared" si="22"/>
        <v>Vidua chalybeata</v>
      </c>
      <c r="E1144" s="19" t="str">
        <f t="shared" si="24"/>
        <v>Village Indigobird</v>
      </c>
      <c r="F1144" s="20" t="e">
        <f t="array" aca="1" ref="F1144" ca="1">IF(C1144="3_art",IF(E1144=_xludf.XLOOKUP(B1144,#REF!,#REF!),"",_xludf.XLOOKUP(B1144,#REF!,#REF!)),IF(C1144="2_familj",IF(E1144=_xludf.XLOOKUP(B1144,#REF!,#REF!),"",_xludf.XLOOKUP(B1144,#REF!,#REF!)),""))</f>
        <v>#NAME?</v>
      </c>
      <c r="G1144" s="20" t="str">
        <f t="shared" si="23"/>
        <v/>
      </c>
      <c r="H1144" s="20">
        <v>1141</v>
      </c>
      <c r="I1144" s="20">
        <v>1141</v>
      </c>
      <c r="J1144" s="38" t="s">
        <v>32</v>
      </c>
      <c r="K1144" s="39" t="s">
        <v>3416</v>
      </c>
      <c r="L1144" s="35" t="s">
        <v>3417</v>
      </c>
      <c r="M1144" s="34" t="s">
        <v>3418</v>
      </c>
      <c r="N1144" s="24"/>
      <c r="O1144" s="67"/>
      <c r="P1144" s="91"/>
      <c r="Q1144" s="92"/>
      <c r="R1144" s="92"/>
      <c r="S1144" s="92"/>
      <c r="T1144" s="92"/>
      <c r="U1144" s="92"/>
      <c r="V1144" s="92"/>
      <c r="W1144" s="92"/>
      <c r="X1144" s="92"/>
      <c r="Y1144" s="92"/>
      <c r="Z1144" s="92"/>
      <c r="AA1144" s="92"/>
      <c r="AB1144" s="92"/>
      <c r="AC1144" s="92"/>
      <c r="AD1144" s="92"/>
      <c r="AE1144" s="92"/>
      <c r="AF1144" s="92"/>
      <c r="AG1144" s="92"/>
      <c r="AH1144" s="92"/>
      <c r="AI1144" s="92"/>
    </row>
    <row r="1145" spans="1:35" ht="13.5" customHeight="1">
      <c r="A1145" s="19" t="e">
        <f t="shared" ca="1" si="20"/>
        <v>#NAME?</v>
      </c>
      <c r="B1145" s="19" t="e">
        <f t="array" aca="1" ref="B1145" ca="1">_xludf.XLOOKUP(D1145,#REF!,#REF!)</f>
        <v>#NAME?</v>
      </c>
      <c r="C1145" s="19" t="str">
        <f t="shared" si="21"/>
        <v>2_familj</v>
      </c>
      <c r="D1145" s="19" t="str">
        <f t="shared" si="22"/>
        <v>Estrildidae</v>
      </c>
      <c r="E1145" s="19" t="str">
        <f t="shared" si="24"/>
        <v>Waxbills, Munias &amp; Allies</v>
      </c>
      <c r="F1145" s="20" t="e">
        <f t="array" aca="1" ref="F1145" ca="1">IF(C1145="3_art",IF(E1145=_xludf.XLOOKUP(B1145,#REF!,#REF!),"",_xludf.XLOOKUP(B1145,#REF!,#REF!)),IF(C1145="2_familj",IF(E1145=_xludf.XLOOKUP(B1145,#REF!,#REF!),"",_xludf.XLOOKUP(B1145,#REF!,#REF!)),""))</f>
        <v>#NAME?</v>
      </c>
      <c r="G1145" s="20" t="str">
        <f t="shared" si="23"/>
        <v/>
      </c>
      <c r="H1145" s="20">
        <v>1142</v>
      </c>
      <c r="I1145" s="20">
        <v>1142</v>
      </c>
      <c r="J1145" s="38"/>
      <c r="K1145" s="56" t="s">
        <v>3419</v>
      </c>
      <c r="L1145" s="30" t="s">
        <v>3420</v>
      </c>
      <c r="M1145" s="30" t="s">
        <v>3421</v>
      </c>
      <c r="N1145" s="24"/>
      <c r="O1145" s="25"/>
      <c r="P1145" s="91"/>
      <c r="Q1145" s="92"/>
      <c r="R1145" s="92"/>
      <c r="S1145" s="92"/>
      <c r="T1145" s="92"/>
      <c r="U1145" s="92"/>
      <c r="V1145" s="92"/>
      <c r="W1145" s="92"/>
      <c r="X1145" s="92"/>
      <c r="Y1145" s="92"/>
      <c r="Z1145" s="92"/>
      <c r="AA1145" s="92"/>
      <c r="AB1145" s="92"/>
      <c r="AC1145" s="92"/>
      <c r="AD1145" s="92"/>
      <c r="AE1145" s="92"/>
      <c r="AF1145" s="92"/>
      <c r="AG1145" s="92"/>
      <c r="AH1145" s="92"/>
      <c r="AI1145" s="92"/>
    </row>
    <row r="1146" spans="1:35" ht="13.5" customHeight="1">
      <c r="A1146" s="19" t="e">
        <f t="shared" ca="1" si="20"/>
        <v>#NAME?</v>
      </c>
      <c r="B1146" s="19" t="e">
        <f t="array" aca="1" ref="B1146" ca="1">_xludf.XLOOKUP(D1146,#REF!,#REF!)</f>
        <v>#NAME?</v>
      </c>
      <c r="C1146" s="19" t="str">
        <f t="shared" si="21"/>
        <v>3_art</v>
      </c>
      <c r="D1146" s="19" t="str">
        <f t="shared" si="22"/>
        <v>Euodice malabarica</v>
      </c>
      <c r="E1146" s="19" t="str">
        <f t="shared" si="24"/>
        <v>Indian Silverbill</v>
      </c>
      <c r="F1146" s="20" t="e">
        <f t="array" aca="1" ref="F1146" ca="1">IF(C1146="3_art",IF(E1146=_xludf.XLOOKUP(B1146,#REF!,#REF!),"",_xludf.XLOOKUP(B1146,#REF!,#REF!)),IF(C1146="2_familj",IF(E1146=_xludf.XLOOKUP(B1146,#REF!,#REF!),"",_xludf.XLOOKUP(B1146,#REF!,#REF!)),""))</f>
        <v>#NAME?</v>
      </c>
      <c r="G1146" s="20" t="str">
        <f t="shared" si="23"/>
        <v/>
      </c>
      <c r="H1146" s="20">
        <v>1143</v>
      </c>
      <c r="I1146" s="20">
        <v>1143</v>
      </c>
      <c r="J1146" s="38" t="s">
        <v>42</v>
      </c>
      <c r="K1146" s="39" t="s">
        <v>3422</v>
      </c>
      <c r="L1146" s="34" t="s">
        <v>3423</v>
      </c>
      <c r="M1146" s="34" t="s">
        <v>3424</v>
      </c>
      <c r="N1146" s="24" t="s">
        <v>52</v>
      </c>
      <c r="O1146" s="25"/>
      <c r="P1146" s="40"/>
      <c r="Q1146" s="57"/>
      <c r="R1146" s="57"/>
      <c r="S1146" s="57"/>
      <c r="T1146" s="57"/>
      <c r="U1146" s="57"/>
      <c r="V1146" s="57"/>
      <c r="W1146" s="57"/>
      <c r="X1146" s="57"/>
      <c r="Y1146" s="57"/>
      <c r="Z1146" s="57"/>
      <c r="AA1146" s="57"/>
      <c r="AB1146" s="57"/>
      <c r="AC1146" s="57"/>
      <c r="AD1146" s="57"/>
      <c r="AE1146" s="57"/>
      <c r="AF1146" s="57"/>
      <c r="AG1146" s="57"/>
      <c r="AH1146" s="57"/>
      <c r="AI1146" s="57"/>
    </row>
    <row r="1147" spans="1:35" ht="13.5" customHeight="1">
      <c r="A1147" s="19" t="e">
        <f t="shared" ca="1" si="20"/>
        <v>#NAME?</v>
      </c>
      <c r="B1147" s="19" t="e">
        <f t="array" aca="1" ref="B1147" ca="1">_xludf.XLOOKUP(D1147,#REF!,#REF!)</f>
        <v>#NAME?</v>
      </c>
      <c r="C1147" s="19" t="str">
        <f t="shared" si="21"/>
        <v>3_art</v>
      </c>
      <c r="D1147" s="19" t="str">
        <f t="shared" si="22"/>
        <v>Euodice cantans</v>
      </c>
      <c r="E1147" s="19" t="str">
        <f t="shared" si="24"/>
        <v>African Silverbill</v>
      </c>
      <c r="F1147" s="20" t="e">
        <f t="array" aca="1" ref="F1147" ca="1">IF(C1147="3_art",IF(E1147=_xludf.XLOOKUP(B1147,#REF!,#REF!),"",_xludf.XLOOKUP(B1147,#REF!,#REF!)),IF(C1147="2_familj",IF(E1147=_xludf.XLOOKUP(B1147,#REF!,#REF!),"",_xludf.XLOOKUP(B1147,#REF!,#REF!)),""))</f>
        <v>#NAME?</v>
      </c>
      <c r="G1147" s="20" t="str">
        <f t="shared" si="23"/>
        <v/>
      </c>
      <c r="H1147" s="20">
        <v>1144</v>
      </c>
      <c r="I1147" s="20">
        <v>1144</v>
      </c>
      <c r="J1147" s="38" t="s">
        <v>42</v>
      </c>
      <c r="K1147" s="39" t="s">
        <v>3425</v>
      </c>
      <c r="L1147" s="34" t="s">
        <v>3426</v>
      </c>
      <c r="M1147" s="34" t="s">
        <v>3427</v>
      </c>
      <c r="N1147" s="24"/>
      <c r="O1147" s="25"/>
      <c r="P1147" s="40"/>
      <c r="Q1147" s="57"/>
      <c r="R1147" s="57"/>
      <c r="S1147" s="57"/>
      <c r="T1147" s="57"/>
      <c r="U1147" s="57"/>
      <c r="V1147" s="57"/>
      <c r="W1147" s="57"/>
      <c r="X1147" s="57"/>
      <c r="Y1147" s="57"/>
      <c r="Z1147" s="57"/>
      <c r="AA1147" s="57"/>
      <c r="AB1147" s="57"/>
      <c r="AC1147" s="57"/>
      <c r="AD1147" s="57"/>
      <c r="AE1147" s="57"/>
      <c r="AF1147" s="57"/>
      <c r="AG1147" s="57"/>
      <c r="AH1147" s="57"/>
      <c r="AI1147" s="57"/>
    </row>
    <row r="1148" spans="1:35" ht="13.5" customHeight="1">
      <c r="A1148" s="19" t="e">
        <f t="shared" ca="1" si="20"/>
        <v>#NAME?</v>
      </c>
      <c r="B1148" s="19" t="e">
        <f t="array" aca="1" ref="B1148" ca="1">_xludf.XLOOKUP(D1148,#REF!,#REF!)</f>
        <v>#NAME?</v>
      </c>
      <c r="C1148" s="19" t="str">
        <f t="shared" si="21"/>
        <v>3_art</v>
      </c>
      <c r="D1148" s="19" t="str">
        <f t="shared" si="22"/>
        <v>Lonchura punctulata</v>
      </c>
      <c r="E1148" s="19" t="str">
        <f t="shared" si="24"/>
        <v>Scaly-breasted Munia</v>
      </c>
      <c r="F1148" s="20" t="e">
        <f t="array" aca="1" ref="F1148" ca="1">IF(C1148="3_art",IF(E1148=_xludf.XLOOKUP(B1148,#REF!,#REF!),"",_xludf.XLOOKUP(B1148,#REF!,#REF!)),IF(C1148="2_familj",IF(E1148=_xludf.XLOOKUP(B1148,#REF!,#REF!),"",_xludf.XLOOKUP(B1148,#REF!,#REF!)),""))</f>
        <v>#NAME?</v>
      </c>
      <c r="G1148" s="20" t="str">
        <f t="shared" si="23"/>
        <v/>
      </c>
      <c r="H1148" s="20">
        <v>1145</v>
      </c>
      <c r="I1148" s="20">
        <v>1145</v>
      </c>
      <c r="J1148" s="38" t="s">
        <v>42</v>
      </c>
      <c r="K1148" s="39" t="s">
        <v>3428</v>
      </c>
      <c r="L1148" s="34" t="s">
        <v>3429</v>
      </c>
      <c r="M1148" s="34" t="s">
        <v>3430</v>
      </c>
      <c r="N1148" s="24" t="s">
        <v>52</v>
      </c>
      <c r="O1148" s="25"/>
      <c r="P1148" s="40"/>
      <c r="Q1148" s="57"/>
      <c r="R1148" s="57"/>
      <c r="S1148" s="57"/>
      <c r="T1148" s="57"/>
      <c r="U1148" s="57"/>
      <c r="V1148" s="57"/>
      <c r="W1148" s="57"/>
      <c r="X1148" s="57"/>
      <c r="Y1148" s="57"/>
      <c r="Z1148" s="57"/>
      <c r="AA1148" s="57"/>
      <c r="AB1148" s="57"/>
      <c r="AC1148" s="57"/>
      <c r="AD1148" s="57"/>
      <c r="AE1148" s="57"/>
      <c r="AF1148" s="57"/>
      <c r="AG1148" s="57"/>
      <c r="AH1148" s="57"/>
      <c r="AI1148" s="57"/>
    </row>
    <row r="1149" spans="1:35" ht="13.5" customHeight="1">
      <c r="A1149" s="19" t="e">
        <f t="shared" ca="1" si="20"/>
        <v>#NAME?</v>
      </c>
      <c r="B1149" s="19" t="e">
        <f t="array" aca="1" ref="B1149" ca="1">_xludf.XLOOKUP(D1149,#REF!,#REF!)</f>
        <v>#NAME?</v>
      </c>
      <c r="C1149" s="19" t="str">
        <f t="shared" si="21"/>
        <v>3_art</v>
      </c>
      <c r="D1149" s="19" t="str">
        <f t="shared" si="22"/>
        <v>Lonchura malacca</v>
      </c>
      <c r="E1149" s="19" t="str">
        <f t="shared" si="24"/>
        <v>Tricolored Munia</v>
      </c>
      <c r="F1149" s="20" t="e">
        <f t="array" aca="1" ref="F1149" ca="1">IF(C1149="3_art",IF(E1149=_xludf.XLOOKUP(B1149,#REF!,#REF!),"",_xludf.XLOOKUP(B1149,#REF!,#REF!)),IF(C1149="2_familj",IF(E1149=_xludf.XLOOKUP(B1149,#REF!,#REF!),"",_xludf.XLOOKUP(B1149,#REF!,#REF!)),""))</f>
        <v>#NAME?</v>
      </c>
      <c r="G1149" s="20" t="str">
        <f t="shared" si="23"/>
        <v/>
      </c>
      <c r="H1149" s="20">
        <v>1146</v>
      </c>
      <c r="I1149" s="20">
        <v>1146</v>
      </c>
      <c r="J1149" s="38" t="s">
        <v>42</v>
      </c>
      <c r="K1149" s="39" t="s">
        <v>3431</v>
      </c>
      <c r="L1149" s="35" t="s">
        <v>3432</v>
      </c>
      <c r="M1149" s="34" t="s">
        <v>3433</v>
      </c>
      <c r="N1149" s="24" t="s">
        <v>52</v>
      </c>
      <c r="O1149" s="25"/>
      <c r="P1149" s="40"/>
      <c r="Q1149" s="57"/>
      <c r="R1149" s="57"/>
      <c r="S1149" s="57"/>
      <c r="T1149" s="57"/>
      <c r="U1149" s="57"/>
      <c r="V1149" s="57"/>
      <c r="W1149" s="57"/>
      <c r="X1149" s="57"/>
      <c r="Y1149" s="57"/>
      <c r="Z1149" s="57"/>
      <c r="AA1149" s="57"/>
      <c r="AB1149" s="57"/>
      <c r="AC1149" s="57"/>
      <c r="AD1149" s="57"/>
      <c r="AE1149" s="57"/>
      <c r="AF1149" s="57"/>
      <c r="AG1149" s="57"/>
      <c r="AH1149" s="57"/>
      <c r="AI1149" s="57"/>
    </row>
    <row r="1150" spans="1:35" ht="13.5" customHeight="1">
      <c r="A1150" s="19" t="e">
        <f t="shared" ca="1" si="20"/>
        <v>#NAME?</v>
      </c>
      <c r="B1150" s="19" t="e">
        <f t="array" aca="1" ref="B1150" ca="1">_xludf.XLOOKUP(D1150,#REF!,#REF!)</f>
        <v>#NAME?</v>
      </c>
      <c r="C1150" s="19" t="str">
        <f t="shared" si="21"/>
        <v>3_art</v>
      </c>
      <c r="D1150" s="19" t="str">
        <f t="shared" si="22"/>
        <v>Estrilda melpoda</v>
      </c>
      <c r="E1150" s="19" t="str">
        <f t="shared" si="24"/>
        <v>Orange-cheeked Waxbill</v>
      </c>
      <c r="F1150" s="20" t="e">
        <f t="array" aca="1" ref="F1150" ca="1">IF(C1150="3_art",IF(E1150=_xludf.XLOOKUP(B1150,#REF!,#REF!),"",_xludf.XLOOKUP(B1150,#REF!,#REF!)),IF(C1150="2_familj",IF(E1150=_xludf.XLOOKUP(B1150,#REF!,#REF!),"",_xludf.XLOOKUP(B1150,#REF!,#REF!)),""))</f>
        <v>#NAME?</v>
      </c>
      <c r="G1150" s="20" t="str">
        <f t="shared" si="23"/>
        <v/>
      </c>
      <c r="H1150" s="20">
        <v>1147</v>
      </c>
      <c r="I1150" s="20">
        <v>1147</v>
      </c>
      <c r="J1150" s="38" t="s">
        <v>42</v>
      </c>
      <c r="K1150" s="39" t="s">
        <v>3434</v>
      </c>
      <c r="L1150" s="34" t="s">
        <v>3435</v>
      </c>
      <c r="M1150" s="34" t="s">
        <v>3436</v>
      </c>
      <c r="N1150" s="24" t="s">
        <v>52</v>
      </c>
      <c r="O1150" s="40"/>
      <c r="P1150" s="40"/>
      <c r="Q1150" s="57"/>
      <c r="R1150" s="57"/>
      <c r="S1150" s="57"/>
      <c r="T1150" s="57"/>
      <c r="U1150" s="57"/>
      <c r="V1150" s="57"/>
      <c r="W1150" s="57"/>
      <c r="X1150" s="57"/>
      <c r="Y1150" s="57"/>
      <c r="Z1150" s="57"/>
      <c r="AA1150" s="57"/>
      <c r="AB1150" s="57"/>
      <c r="AC1150" s="57"/>
      <c r="AD1150" s="57"/>
      <c r="AE1150" s="57"/>
      <c r="AF1150" s="57"/>
      <c r="AG1150" s="57"/>
      <c r="AH1150" s="57"/>
      <c r="AI1150" s="57"/>
    </row>
    <row r="1151" spans="1:35" ht="13.5" customHeight="1">
      <c r="A1151" s="19" t="e">
        <f t="shared" ca="1" si="20"/>
        <v>#NAME?</v>
      </c>
      <c r="B1151" s="19" t="e">
        <f t="array" aca="1" ref="B1151" ca="1">_xludf.XLOOKUP(D1151,#REF!,#REF!)</f>
        <v>#NAME?</v>
      </c>
      <c r="C1151" s="19" t="str">
        <f t="shared" si="21"/>
        <v>3_art</v>
      </c>
      <c r="D1151" s="19" t="str">
        <f t="shared" si="22"/>
        <v>Estrilda astrild</v>
      </c>
      <c r="E1151" s="19" t="str">
        <f t="shared" si="24"/>
        <v>Common Waxbill</v>
      </c>
      <c r="F1151" s="20" t="e">
        <f t="array" aca="1" ref="F1151" ca="1">IF(C1151="3_art",IF(E1151=_xludf.XLOOKUP(B1151,#REF!,#REF!),"",_xludf.XLOOKUP(B1151,#REF!,#REF!)),IF(C1151="2_familj",IF(E1151=_xludf.XLOOKUP(B1151,#REF!,#REF!),"",_xludf.XLOOKUP(B1151,#REF!,#REF!)),""))</f>
        <v>#NAME?</v>
      </c>
      <c r="G1151" s="20" t="str">
        <f t="shared" si="23"/>
        <v/>
      </c>
      <c r="H1151" s="20">
        <v>1148</v>
      </c>
      <c r="I1151" s="20">
        <v>1148</v>
      </c>
      <c r="J1151" s="38" t="s">
        <v>42</v>
      </c>
      <c r="K1151" s="39" t="s">
        <v>3437</v>
      </c>
      <c r="L1151" s="34" t="s">
        <v>3438</v>
      </c>
      <c r="M1151" s="34" t="s">
        <v>3439</v>
      </c>
      <c r="N1151" s="24" t="s">
        <v>52</v>
      </c>
      <c r="O1151" s="25"/>
      <c r="P1151" s="40"/>
      <c r="Q1151" s="57"/>
      <c r="R1151" s="57"/>
      <c r="S1151" s="57"/>
      <c r="T1151" s="57"/>
      <c r="U1151" s="57"/>
      <c r="V1151" s="57"/>
      <c r="W1151" s="57"/>
      <c r="X1151" s="57"/>
      <c r="Y1151" s="57"/>
      <c r="Z1151" s="57"/>
      <c r="AA1151" s="57"/>
      <c r="AB1151" s="57"/>
      <c r="AC1151" s="57"/>
      <c r="AD1151" s="57"/>
      <c r="AE1151" s="57"/>
      <c r="AF1151" s="57"/>
      <c r="AG1151" s="57"/>
      <c r="AH1151" s="57"/>
      <c r="AI1151" s="57"/>
    </row>
    <row r="1152" spans="1:35" ht="13.5" customHeight="1">
      <c r="A1152" s="19" t="e">
        <f t="shared" ca="1" si="20"/>
        <v>#NAME?</v>
      </c>
      <c r="B1152" s="19" t="e">
        <f t="array" aca="1" ref="B1152" ca="1">_xludf.XLOOKUP(D1152,#REF!,#REF!)</f>
        <v>#NAME?</v>
      </c>
      <c r="C1152" s="19" t="str">
        <f t="shared" si="21"/>
        <v>3_art</v>
      </c>
      <c r="D1152" s="19" t="str">
        <f t="shared" si="22"/>
        <v>Estrilda rufibarba</v>
      </c>
      <c r="E1152" s="19" t="str">
        <f t="shared" si="24"/>
        <v>Arabian Waxbill</v>
      </c>
      <c r="F1152" s="20" t="e">
        <f t="array" aca="1" ref="F1152" ca="1">IF(C1152="3_art",IF(E1152=_xludf.XLOOKUP(B1152,#REF!,#REF!),"",_xludf.XLOOKUP(B1152,#REF!,#REF!)),IF(C1152="2_familj",IF(E1152=_xludf.XLOOKUP(B1152,#REF!,#REF!),"",_xludf.XLOOKUP(B1152,#REF!,#REF!)),""))</f>
        <v>#NAME?</v>
      </c>
      <c r="G1152" s="20" t="str">
        <f t="shared" si="23"/>
        <v/>
      </c>
      <c r="H1152" s="20">
        <v>1149</v>
      </c>
      <c r="I1152" s="20">
        <v>1149</v>
      </c>
      <c r="J1152" s="38" t="s">
        <v>42</v>
      </c>
      <c r="K1152" s="39" t="s">
        <v>3440</v>
      </c>
      <c r="L1152" s="34" t="s">
        <v>3441</v>
      </c>
      <c r="M1152" s="34" t="s">
        <v>3442</v>
      </c>
      <c r="N1152" s="24" t="s">
        <v>310</v>
      </c>
      <c r="O1152" s="25"/>
      <c r="P1152" s="40"/>
      <c r="Q1152" s="66"/>
      <c r="R1152" s="66"/>
      <c r="S1152" s="66"/>
      <c r="T1152" s="66"/>
      <c r="U1152" s="66"/>
      <c r="V1152" s="66"/>
      <c r="W1152" s="66"/>
      <c r="X1152" s="66"/>
      <c r="Y1152" s="66"/>
      <c r="Z1152" s="66"/>
      <c r="AA1152" s="66"/>
      <c r="AB1152" s="66"/>
      <c r="AC1152" s="66"/>
      <c r="AD1152" s="66"/>
      <c r="AE1152" s="66"/>
      <c r="AF1152" s="66"/>
      <c r="AG1152" s="66"/>
      <c r="AH1152" s="66"/>
      <c r="AI1152" s="66"/>
    </row>
    <row r="1153" spans="1:35" ht="13.5" customHeight="1">
      <c r="A1153" s="19" t="e">
        <f t="shared" ca="1" si="20"/>
        <v>#NAME?</v>
      </c>
      <c r="B1153" s="19" t="e">
        <f t="array" aca="1" ref="B1153" ca="1">_xludf.XLOOKUP(D1153,#REF!,#REF!)</f>
        <v>#NAME?</v>
      </c>
      <c r="C1153" s="19" t="str">
        <f t="shared" si="21"/>
        <v>3_art</v>
      </c>
      <c r="D1153" s="19" t="str">
        <f t="shared" si="22"/>
        <v>Estrilda rhodopyga</v>
      </c>
      <c r="E1153" s="19" t="str">
        <f t="shared" si="24"/>
        <v>Crimson-rumped Waxbill</v>
      </c>
      <c r="F1153" s="20" t="e">
        <f t="array" aca="1" ref="F1153" ca="1">IF(C1153="3_art",IF(E1153=_xludf.XLOOKUP(B1153,#REF!,#REF!),"",_xludf.XLOOKUP(B1153,#REF!,#REF!)),IF(C1153="2_familj",IF(E1153=_xludf.XLOOKUP(B1153,#REF!,#REF!),"",_xludf.XLOOKUP(B1153,#REF!,#REF!)),""))</f>
        <v>#NAME?</v>
      </c>
      <c r="G1153" s="20" t="str">
        <f t="shared" si="23"/>
        <v/>
      </c>
      <c r="H1153" s="20">
        <v>1150</v>
      </c>
      <c r="I1153" s="20">
        <v>1150</v>
      </c>
      <c r="J1153" s="38" t="s">
        <v>32</v>
      </c>
      <c r="K1153" s="39" t="s">
        <v>3443</v>
      </c>
      <c r="L1153" s="34" t="s">
        <v>3444</v>
      </c>
      <c r="M1153" s="34" t="s">
        <v>3445</v>
      </c>
      <c r="N1153" s="24"/>
      <c r="O1153" s="25"/>
      <c r="P1153" s="25"/>
      <c r="Q1153" s="66"/>
      <c r="R1153" s="66"/>
      <c r="S1153" s="66"/>
      <c r="T1153" s="66"/>
      <c r="U1153" s="66"/>
      <c r="V1153" s="66"/>
      <c r="W1153" s="66"/>
      <c r="X1153" s="66"/>
      <c r="Y1153" s="66"/>
      <c r="Z1153" s="66"/>
      <c r="AA1153" s="66"/>
      <c r="AB1153" s="66"/>
      <c r="AC1153" s="66"/>
      <c r="AD1153" s="66"/>
      <c r="AE1153" s="66"/>
      <c r="AF1153" s="66"/>
      <c r="AG1153" s="66"/>
      <c r="AH1153" s="66"/>
      <c r="AI1153" s="66"/>
    </row>
    <row r="1154" spans="1:35" ht="13.5" customHeight="1">
      <c r="A1154" s="19" t="e">
        <f t="shared" ca="1" si="20"/>
        <v>#NAME?</v>
      </c>
      <c r="B1154" s="19" t="e">
        <f t="array" aca="1" ref="B1154" ca="1">_xludf.XLOOKUP(D1154,#REF!,#REF!)</f>
        <v>#NAME?</v>
      </c>
      <c r="C1154" s="19" t="str">
        <f t="shared" si="21"/>
        <v>3_art</v>
      </c>
      <c r="D1154" s="19" t="str">
        <f t="shared" si="22"/>
        <v>Amadina fasciata</v>
      </c>
      <c r="E1154" s="19" t="str">
        <f t="shared" si="24"/>
        <v>Cut-throat Finch</v>
      </c>
      <c r="F1154" s="20" t="e">
        <f t="array" aca="1" ref="F1154" ca="1">IF(C1154="3_art",IF(E1154=_xludf.XLOOKUP(B1154,#REF!,#REF!),"",_xludf.XLOOKUP(B1154,#REF!,#REF!)),IF(C1154="2_familj",IF(E1154=_xludf.XLOOKUP(B1154,#REF!,#REF!),"",_xludf.XLOOKUP(B1154,#REF!,#REF!)),""))</f>
        <v>#NAME?</v>
      </c>
      <c r="G1154" s="20" t="str">
        <f t="shared" si="23"/>
        <v/>
      </c>
      <c r="H1154" s="20">
        <v>1151</v>
      </c>
      <c r="I1154" s="20">
        <v>1151</v>
      </c>
      <c r="J1154" s="38" t="s">
        <v>32</v>
      </c>
      <c r="K1154" s="44" t="s">
        <v>3446</v>
      </c>
      <c r="L1154" s="34" t="s">
        <v>3447</v>
      </c>
      <c r="M1154" s="34" t="s">
        <v>3448</v>
      </c>
      <c r="N1154" s="24"/>
      <c r="O1154" s="25"/>
      <c r="P1154" s="25"/>
      <c r="Q1154" s="66"/>
      <c r="R1154" s="66"/>
      <c r="S1154" s="66"/>
      <c r="T1154" s="66"/>
      <c r="U1154" s="66"/>
      <c r="V1154" s="66"/>
      <c r="W1154" s="66"/>
      <c r="X1154" s="66"/>
      <c r="Y1154" s="66"/>
      <c r="Z1154" s="66"/>
      <c r="AA1154" s="66"/>
      <c r="AB1154" s="66"/>
      <c r="AC1154" s="66"/>
      <c r="AD1154" s="66"/>
      <c r="AE1154" s="66"/>
      <c r="AF1154" s="66"/>
      <c r="AG1154" s="66"/>
      <c r="AH1154" s="66"/>
      <c r="AI1154" s="66"/>
    </row>
    <row r="1155" spans="1:35" ht="13.5" customHeight="1">
      <c r="A1155" s="19" t="e">
        <f t="shared" ca="1" si="20"/>
        <v>#NAME?</v>
      </c>
      <c r="B1155" s="19" t="e">
        <f t="array" aca="1" ref="B1155" ca="1">_xludf.XLOOKUP(D1155,#REF!,#REF!)</f>
        <v>#NAME?</v>
      </c>
      <c r="C1155" s="19" t="str">
        <f t="shared" si="21"/>
        <v>3_art</v>
      </c>
      <c r="D1155" s="19" t="str">
        <f t="shared" si="22"/>
        <v>Amandava subflava</v>
      </c>
      <c r="E1155" s="19" t="str">
        <f t="shared" si="24"/>
        <v>Orange-breasted Waxbill</v>
      </c>
      <c r="F1155" s="20" t="e">
        <f t="array" aca="1" ref="F1155" ca="1">IF(C1155="3_art",IF(E1155=_xludf.XLOOKUP(B1155,#REF!,#REF!),"",_xludf.XLOOKUP(B1155,#REF!,#REF!)),IF(C1155="2_familj",IF(E1155=_xludf.XLOOKUP(B1155,#REF!,#REF!),"",_xludf.XLOOKUP(B1155,#REF!,#REF!)),""))</f>
        <v>#NAME?</v>
      </c>
      <c r="G1155" s="20" t="str">
        <f t="shared" si="23"/>
        <v/>
      </c>
      <c r="H1155" s="20">
        <v>1152</v>
      </c>
      <c r="I1155" s="20">
        <v>1152</v>
      </c>
      <c r="J1155" s="38" t="s">
        <v>42</v>
      </c>
      <c r="K1155" s="39" t="s">
        <v>3449</v>
      </c>
      <c r="L1155" s="35" t="s">
        <v>3450</v>
      </c>
      <c r="M1155" s="34" t="s">
        <v>3451</v>
      </c>
      <c r="N1155" s="24" t="s">
        <v>52</v>
      </c>
      <c r="O1155" s="25"/>
      <c r="P1155" s="40"/>
      <c r="Q1155" s="57"/>
      <c r="R1155" s="57"/>
      <c r="S1155" s="57"/>
      <c r="T1155" s="57"/>
      <c r="U1155" s="57"/>
      <c r="V1155" s="57"/>
      <c r="W1155" s="57"/>
      <c r="X1155" s="57"/>
      <c r="Y1155" s="57"/>
      <c r="Z1155" s="57"/>
      <c r="AA1155" s="57"/>
      <c r="AB1155" s="57"/>
      <c r="AC1155" s="57"/>
      <c r="AD1155" s="57"/>
      <c r="AE1155" s="57"/>
      <c r="AF1155" s="57"/>
      <c r="AG1155" s="57"/>
      <c r="AH1155" s="57"/>
      <c r="AI1155" s="57"/>
    </row>
    <row r="1156" spans="1:35" ht="13.5" customHeight="1">
      <c r="A1156" s="19" t="e">
        <f t="shared" ca="1" si="20"/>
        <v>#NAME?</v>
      </c>
      <c r="B1156" s="19" t="e">
        <f t="array" aca="1" ref="B1156" ca="1">_xludf.XLOOKUP(D1156,#REF!,#REF!)</f>
        <v>#NAME?</v>
      </c>
      <c r="C1156" s="19" t="str">
        <f t="shared" si="21"/>
        <v>3_art</v>
      </c>
      <c r="D1156" s="19" t="str">
        <f t="shared" si="22"/>
        <v>Amandava amandava</v>
      </c>
      <c r="E1156" s="19" t="str">
        <f t="shared" si="24"/>
        <v>Red Avadavat</v>
      </c>
      <c r="F1156" s="20" t="e">
        <f t="array" aca="1" ref="F1156" ca="1">IF(C1156="3_art",IF(E1156=_xludf.XLOOKUP(B1156,#REF!,#REF!),"",_xludf.XLOOKUP(B1156,#REF!,#REF!)),IF(C1156="2_familj",IF(E1156=_xludf.XLOOKUP(B1156,#REF!,#REF!),"",_xludf.XLOOKUP(B1156,#REF!,#REF!)),""))</f>
        <v>#NAME?</v>
      </c>
      <c r="G1156" s="20" t="str">
        <f t="shared" si="23"/>
        <v/>
      </c>
      <c r="H1156" s="20">
        <v>1153</v>
      </c>
      <c r="I1156" s="20">
        <v>1153</v>
      </c>
      <c r="J1156" s="38" t="s">
        <v>42</v>
      </c>
      <c r="K1156" s="39" t="s">
        <v>3452</v>
      </c>
      <c r="L1156" s="34" t="s">
        <v>3453</v>
      </c>
      <c r="M1156" s="34" t="s">
        <v>3454</v>
      </c>
      <c r="N1156" s="24" t="s">
        <v>52</v>
      </c>
      <c r="O1156" s="25"/>
      <c r="P1156" s="40"/>
      <c r="Q1156" s="57"/>
      <c r="R1156" s="57"/>
      <c r="S1156" s="57"/>
      <c r="T1156" s="57"/>
      <c r="U1156" s="57"/>
      <c r="V1156" s="57"/>
      <c r="W1156" s="57"/>
      <c r="X1156" s="57"/>
      <c r="Y1156" s="57"/>
      <c r="Z1156" s="57"/>
      <c r="AA1156" s="57"/>
      <c r="AB1156" s="57"/>
      <c r="AC1156" s="57"/>
      <c r="AD1156" s="57"/>
      <c r="AE1156" s="57"/>
      <c r="AF1156" s="57"/>
      <c r="AG1156" s="57"/>
      <c r="AH1156" s="57"/>
      <c r="AI1156" s="57"/>
    </row>
    <row r="1157" spans="1:35" ht="13.5" customHeight="1">
      <c r="A1157" s="19" t="e">
        <f t="shared" ca="1" si="20"/>
        <v>#NAME?</v>
      </c>
      <c r="B1157" s="19" t="e">
        <f t="array" aca="1" ref="B1157" ca="1">_xludf.XLOOKUP(D1157,#REF!,#REF!)</f>
        <v>#NAME?</v>
      </c>
      <c r="C1157" s="19" t="str">
        <f t="shared" si="21"/>
        <v>3_art</v>
      </c>
      <c r="D1157" s="19" t="str">
        <f t="shared" si="22"/>
        <v>Lagonosticta senegala</v>
      </c>
      <c r="E1157" s="19" t="str">
        <f t="shared" si="24"/>
        <v>Red-billed Firefinch</v>
      </c>
      <c r="F1157" s="20" t="e">
        <f t="array" aca="1" ref="F1157" ca="1">IF(C1157="3_art",IF(E1157=_xludf.XLOOKUP(B1157,#REF!,#REF!),"",_xludf.XLOOKUP(B1157,#REF!,#REF!)),IF(C1157="2_familj",IF(E1157=_xludf.XLOOKUP(B1157,#REF!,#REF!),"",_xludf.XLOOKUP(B1157,#REF!,#REF!)),""))</f>
        <v>#NAME?</v>
      </c>
      <c r="G1157" s="20" t="str">
        <f t="shared" si="23"/>
        <v/>
      </c>
      <c r="H1157" s="20">
        <v>1154</v>
      </c>
      <c r="I1157" s="20">
        <v>1154</v>
      </c>
      <c r="J1157" s="38" t="s">
        <v>42</v>
      </c>
      <c r="K1157" s="44" t="s">
        <v>3455</v>
      </c>
      <c r="L1157" s="34" t="s">
        <v>3456</v>
      </c>
      <c r="M1157" s="34" t="s">
        <v>3457</v>
      </c>
      <c r="N1157" s="24" t="s">
        <v>52</v>
      </c>
      <c r="O1157" s="25"/>
      <c r="P1157" s="40"/>
      <c r="Q1157" s="57"/>
      <c r="R1157" s="57"/>
      <c r="S1157" s="57"/>
      <c r="T1157" s="57"/>
      <c r="U1157" s="57"/>
      <c r="V1157" s="57"/>
      <c r="W1157" s="57"/>
      <c r="X1157" s="57"/>
      <c r="Y1157" s="57"/>
      <c r="Z1157" s="57"/>
      <c r="AA1157" s="57"/>
      <c r="AB1157" s="57"/>
      <c r="AC1157" s="57"/>
      <c r="AD1157" s="57"/>
      <c r="AE1157" s="57"/>
      <c r="AF1157" s="57"/>
      <c r="AG1157" s="57"/>
      <c r="AH1157" s="57"/>
      <c r="AI1157" s="57"/>
    </row>
    <row r="1158" spans="1:35" ht="13.5" customHeight="1">
      <c r="A1158" s="19" t="e">
        <f t="shared" ca="1" si="20"/>
        <v>#NAME?</v>
      </c>
      <c r="B1158" s="19" t="e">
        <f t="array" aca="1" ref="B1158" ca="1">_xludf.XLOOKUP(D1158,#REF!,#REF!)</f>
        <v>#NAME?</v>
      </c>
      <c r="C1158" s="19" t="str">
        <f t="shared" si="21"/>
        <v>2_familj</v>
      </c>
      <c r="D1158" s="19" t="str">
        <f t="shared" si="22"/>
        <v>Prunellidae</v>
      </c>
      <c r="E1158" s="19" t="str">
        <f t="shared" si="24"/>
        <v>Accentors</v>
      </c>
      <c r="F1158" s="20" t="e">
        <f t="array" aca="1" ref="F1158" ca="1">IF(C1158="3_art",IF(E1158=_xludf.XLOOKUP(B1158,#REF!,#REF!),"",_xludf.XLOOKUP(B1158,#REF!,#REF!)),IF(C1158="2_familj",IF(E1158=_xludf.XLOOKUP(B1158,#REF!,#REF!),"",_xludf.XLOOKUP(B1158,#REF!,#REF!)),""))</f>
        <v>#NAME?</v>
      </c>
      <c r="G1158" s="20" t="str">
        <f t="shared" si="23"/>
        <v/>
      </c>
      <c r="H1158" s="20">
        <v>1155</v>
      </c>
      <c r="I1158" s="20">
        <v>1155</v>
      </c>
      <c r="J1158" s="38"/>
      <c r="K1158" s="56" t="s">
        <v>3458</v>
      </c>
      <c r="L1158" s="30" t="s">
        <v>3459</v>
      </c>
      <c r="M1158" s="30" t="s">
        <v>3460</v>
      </c>
      <c r="N1158" s="24"/>
      <c r="O1158" s="25"/>
      <c r="P1158" s="91"/>
      <c r="Q1158" s="92"/>
      <c r="R1158" s="92"/>
      <c r="S1158" s="92"/>
      <c r="T1158" s="92"/>
      <c r="U1158" s="92"/>
      <c r="V1158" s="92"/>
      <c r="W1158" s="92"/>
      <c r="X1158" s="92"/>
      <c r="Y1158" s="92"/>
      <c r="Z1158" s="92"/>
      <c r="AA1158" s="92"/>
      <c r="AB1158" s="92"/>
      <c r="AC1158" s="92"/>
      <c r="AD1158" s="92"/>
      <c r="AE1158" s="92"/>
      <c r="AF1158" s="92"/>
      <c r="AG1158" s="92"/>
      <c r="AH1158" s="92"/>
      <c r="AI1158" s="92"/>
    </row>
    <row r="1159" spans="1:35" ht="13.5" customHeight="1">
      <c r="A1159" s="19" t="e">
        <f t="shared" ca="1" si="20"/>
        <v>#NAME?</v>
      </c>
      <c r="B1159" s="19" t="e">
        <f t="array" aca="1" ref="B1159" ca="1">_xludf.XLOOKUP(D1159,#REF!,#REF!)</f>
        <v>#NAME?</v>
      </c>
      <c r="C1159" s="19" t="str">
        <f t="shared" si="21"/>
        <v>3_art</v>
      </c>
      <c r="D1159" s="19" t="str">
        <f t="shared" si="22"/>
        <v>Prunella collaris</v>
      </c>
      <c r="E1159" s="19" t="str">
        <f t="shared" si="24"/>
        <v>Alpine Accentor</v>
      </c>
      <c r="F1159" s="20" t="e">
        <f t="array" aca="1" ref="F1159" ca="1">IF(C1159="3_art",IF(E1159=_xludf.XLOOKUP(B1159,#REF!,#REF!),"",_xludf.XLOOKUP(B1159,#REF!,#REF!)),IF(C1159="2_familj",IF(E1159=_xludf.XLOOKUP(B1159,#REF!,#REF!),"",_xludf.XLOOKUP(B1159,#REF!,#REF!)),""))</f>
        <v>#NAME?</v>
      </c>
      <c r="G1159" s="20" t="str">
        <f t="shared" si="23"/>
        <v/>
      </c>
      <c r="H1159" s="20">
        <v>1156</v>
      </c>
      <c r="I1159" s="20">
        <v>1156</v>
      </c>
      <c r="J1159" s="38" t="s">
        <v>42</v>
      </c>
      <c r="K1159" s="39" t="s">
        <v>3461</v>
      </c>
      <c r="L1159" s="34" t="s">
        <v>3462</v>
      </c>
      <c r="M1159" s="34" t="s">
        <v>3463</v>
      </c>
      <c r="N1159" s="24"/>
      <c r="O1159" s="25"/>
      <c r="P1159" s="40"/>
      <c r="Q1159" s="57"/>
      <c r="R1159" s="57"/>
      <c r="S1159" s="57"/>
      <c r="T1159" s="57"/>
      <c r="U1159" s="57"/>
      <c r="V1159" s="57"/>
      <c r="W1159" s="57"/>
      <c r="X1159" s="57"/>
      <c r="Y1159" s="57"/>
      <c r="Z1159" s="57"/>
      <c r="AA1159" s="57"/>
      <c r="AB1159" s="57"/>
      <c r="AC1159" s="57"/>
      <c r="AD1159" s="57"/>
      <c r="AE1159" s="57"/>
      <c r="AF1159" s="57"/>
      <c r="AG1159" s="57"/>
      <c r="AH1159" s="57"/>
      <c r="AI1159" s="57"/>
    </row>
    <row r="1160" spans="1:35" ht="13.5" customHeight="1">
      <c r="A1160" s="19" t="e">
        <f t="shared" ca="1" si="20"/>
        <v>#NAME?</v>
      </c>
      <c r="B1160" s="19" t="e">
        <f t="array" aca="1" ref="B1160" ca="1">_xludf.XLOOKUP(D1160,#REF!,#REF!)</f>
        <v>#NAME?</v>
      </c>
      <c r="C1160" s="19" t="str">
        <f t="shared" si="21"/>
        <v>3_art</v>
      </c>
      <c r="D1160" s="19" t="str">
        <f t="shared" si="22"/>
        <v>Prunella atrogularis</v>
      </c>
      <c r="E1160" s="19" t="str">
        <f t="shared" si="24"/>
        <v>Black-throated Accentor</v>
      </c>
      <c r="F1160" s="20" t="e">
        <f t="array" aca="1" ref="F1160" ca="1">IF(C1160="3_art",IF(E1160=_xludf.XLOOKUP(B1160,#REF!,#REF!),"",_xludf.XLOOKUP(B1160,#REF!,#REF!)),IF(C1160="2_familj",IF(E1160=_xludf.XLOOKUP(B1160,#REF!,#REF!),"",_xludf.XLOOKUP(B1160,#REF!,#REF!)),""))</f>
        <v>#NAME?</v>
      </c>
      <c r="G1160" s="20" t="str">
        <f t="shared" si="23"/>
        <v/>
      </c>
      <c r="H1160" s="20">
        <v>1157</v>
      </c>
      <c r="I1160" s="20">
        <v>1157</v>
      </c>
      <c r="J1160" s="87" t="s">
        <v>42</v>
      </c>
      <c r="K1160" s="39" t="s">
        <v>3464</v>
      </c>
      <c r="L1160" s="34" t="s">
        <v>3465</v>
      </c>
      <c r="M1160" s="34" t="s">
        <v>3466</v>
      </c>
      <c r="N1160" s="24"/>
      <c r="O1160" s="24"/>
      <c r="P1160" s="25"/>
      <c r="Q1160" s="57"/>
      <c r="R1160" s="57"/>
      <c r="S1160" s="57"/>
      <c r="T1160" s="57"/>
      <c r="U1160" s="57"/>
      <c r="V1160" s="57"/>
      <c r="W1160" s="57"/>
      <c r="X1160" s="57"/>
      <c r="Y1160" s="57"/>
      <c r="Z1160" s="57"/>
      <c r="AA1160" s="57"/>
      <c r="AB1160" s="57"/>
      <c r="AC1160" s="57"/>
      <c r="AD1160" s="57"/>
      <c r="AE1160" s="57"/>
      <c r="AF1160" s="57"/>
      <c r="AG1160" s="57"/>
      <c r="AH1160" s="57"/>
      <c r="AI1160" s="57"/>
    </row>
    <row r="1161" spans="1:35" ht="13.5" customHeight="1">
      <c r="A1161" s="19" t="e">
        <f t="shared" ca="1" si="20"/>
        <v>#NAME?</v>
      </c>
      <c r="B1161" s="19" t="e">
        <f t="array" aca="1" ref="B1161" ca="1">_xludf.XLOOKUP(D1161,#REF!,#REF!)</f>
        <v>#NAME?</v>
      </c>
      <c r="C1161" s="19" t="str">
        <f t="shared" si="21"/>
        <v>3_art</v>
      </c>
      <c r="D1161" s="19" t="str">
        <f t="shared" si="22"/>
        <v>Prunella ocularis</v>
      </c>
      <c r="E1161" s="19" t="str">
        <f t="shared" si="24"/>
        <v>Radde’s Accentor</v>
      </c>
      <c r="F1161" s="20" t="e">
        <f t="array" aca="1" ref="F1161" ca="1">IF(C1161="3_art",IF(E1161=_xludf.XLOOKUP(B1161,#REF!,#REF!),"",_xludf.XLOOKUP(B1161,#REF!,#REF!)),IF(C1161="2_familj",IF(E1161=_xludf.XLOOKUP(B1161,#REF!,#REF!),"",_xludf.XLOOKUP(B1161,#REF!,#REF!)),""))</f>
        <v>#NAME?</v>
      </c>
      <c r="G1161" s="20" t="str">
        <f t="shared" si="23"/>
        <v/>
      </c>
      <c r="H1161" s="20">
        <v>1158</v>
      </c>
      <c r="I1161" s="20">
        <v>1158</v>
      </c>
      <c r="J1161" s="38" t="s">
        <v>42</v>
      </c>
      <c r="K1161" s="39" t="s">
        <v>3467</v>
      </c>
      <c r="L1161" s="34" t="s">
        <v>3468</v>
      </c>
      <c r="M1161" s="34" t="s">
        <v>3469</v>
      </c>
      <c r="N1161" s="24" t="s">
        <v>310</v>
      </c>
      <c r="O1161" s="25"/>
      <c r="P1161" s="40"/>
      <c r="Q1161" s="57"/>
      <c r="R1161" s="57"/>
      <c r="S1161" s="57"/>
      <c r="T1161" s="57"/>
      <c r="U1161" s="57"/>
      <c r="V1161" s="57"/>
      <c r="W1161" s="57"/>
      <c r="X1161" s="57"/>
      <c r="Y1161" s="57"/>
      <c r="Z1161" s="57"/>
      <c r="AA1161" s="57"/>
      <c r="AB1161" s="57"/>
      <c r="AC1161" s="57"/>
      <c r="AD1161" s="57"/>
      <c r="AE1161" s="57"/>
      <c r="AF1161" s="57"/>
      <c r="AG1161" s="57"/>
      <c r="AH1161" s="57"/>
      <c r="AI1161" s="57"/>
    </row>
    <row r="1162" spans="1:35" ht="13.5" customHeight="1">
      <c r="A1162" s="19" t="e">
        <f t="shared" ca="1" si="20"/>
        <v>#NAME?</v>
      </c>
      <c r="B1162" s="19" t="e">
        <f t="array" aca="1" ref="B1162" ca="1">_xludf.XLOOKUP(D1162,#REF!,#REF!)</f>
        <v>#NAME?</v>
      </c>
      <c r="C1162" s="19" t="str">
        <f t="shared" si="21"/>
        <v>3_art</v>
      </c>
      <c r="D1162" s="19" t="str">
        <f t="shared" si="22"/>
        <v>Prunella modularis</v>
      </c>
      <c r="E1162" s="19" t="str">
        <f t="shared" si="24"/>
        <v>Dunnock</v>
      </c>
      <c r="F1162" s="20" t="e">
        <f t="array" aca="1" ref="F1162" ca="1">IF(C1162="3_art",IF(E1162=_xludf.XLOOKUP(B1162,#REF!,#REF!),"",_xludf.XLOOKUP(B1162,#REF!,#REF!)),IF(C1162="2_familj",IF(E1162=_xludf.XLOOKUP(B1162,#REF!,#REF!),"",_xludf.XLOOKUP(B1162,#REF!,#REF!)),""))</f>
        <v>#NAME?</v>
      </c>
      <c r="G1162" s="20" t="str">
        <f t="shared" si="23"/>
        <v/>
      </c>
      <c r="H1162" s="20">
        <v>1159</v>
      </c>
      <c r="I1162" s="20">
        <v>1159</v>
      </c>
      <c r="J1162" s="38" t="s">
        <v>42</v>
      </c>
      <c r="K1162" s="39" t="s">
        <v>3470</v>
      </c>
      <c r="L1162" s="34" t="s">
        <v>3471</v>
      </c>
      <c r="M1162" s="34" t="s">
        <v>3472</v>
      </c>
      <c r="N1162" s="24"/>
      <c r="O1162" s="24"/>
      <c r="P1162" s="25"/>
      <c r="Q1162" s="57"/>
      <c r="R1162" s="57"/>
      <c r="S1162" s="57"/>
      <c r="T1162" s="57"/>
      <c r="U1162" s="57"/>
      <c r="V1162" s="57"/>
      <c r="W1162" s="57"/>
      <c r="X1162" s="57"/>
      <c r="Y1162" s="57"/>
      <c r="Z1162" s="57"/>
      <c r="AA1162" s="57"/>
      <c r="AB1162" s="57"/>
      <c r="AC1162" s="57"/>
      <c r="AD1162" s="57"/>
      <c r="AE1162" s="57"/>
      <c r="AF1162" s="57"/>
      <c r="AG1162" s="57"/>
      <c r="AH1162" s="57"/>
      <c r="AI1162" s="57"/>
    </row>
    <row r="1163" spans="1:35" ht="13.5" customHeight="1">
      <c r="A1163" s="19" t="e">
        <f t="shared" ca="1" si="20"/>
        <v>#NAME?</v>
      </c>
      <c r="B1163" s="19" t="e">
        <f t="array" aca="1" ref="B1163" ca="1">_xludf.XLOOKUP(D1163,#REF!,#REF!)</f>
        <v>#NAME?</v>
      </c>
      <c r="C1163" s="19" t="str">
        <f t="shared" si="21"/>
        <v>3_art</v>
      </c>
      <c r="D1163" s="19" t="str">
        <f t="shared" si="22"/>
        <v>Prunella montanella</v>
      </c>
      <c r="E1163" s="19" t="str">
        <f t="shared" si="24"/>
        <v>Siberian Accentor</v>
      </c>
      <c r="F1163" s="20" t="e">
        <f t="array" aca="1" ref="F1163" ca="1">IF(C1163="3_art",IF(E1163=_xludf.XLOOKUP(B1163,#REF!,#REF!),"",_xludf.XLOOKUP(B1163,#REF!,#REF!)),IF(C1163="2_familj",IF(E1163=_xludf.XLOOKUP(B1163,#REF!,#REF!),"",_xludf.XLOOKUP(B1163,#REF!,#REF!)),""))</f>
        <v>#NAME?</v>
      </c>
      <c r="G1163" s="20" t="str">
        <f t="shared" si="23"/>
        <v/>
      </c>
      <c r="H1163" s="20">
        <v>1160</v>
      </c>
      <c r="I1163" s="20">
        <v>1160</v>
      </c>
      <c r="J1163" s="38" t="s">
        <v>42</v>
      </c>
      <c r="K1163" s="39" t="s">
        <v>3473</v>
      </c>
      <c r="L1163" s="34" t="s">
        <v>3474</v>
      </c>
      <c r="M1163" s="34" t="s">
        <v>3475</v>
      </c>
      <c r="N1163" s="24"/>
      <c r="O1163" s="25"/>
      <c r="P1163" s="40"/>
      <c r="Q1163" s="57"/>
      <c r="R1163" s="57"/>
      <c r="S1163" s="57"/>
      <c r="T1163" s="57"/>
      <c r="U1163" s="57"/>
      <c r="V1163" s="57"/>
      <c r="W1163" s="57"/>
      <c r="X1163" s="57"/>
      <c r="Y1163" s="57"/>
      <c r="Z1163" s="57"/>
      <c r="AA1163" s="57"/>
      <c r="AB1163" s="57"/>
      <c r="AC1163" s="57"/>
      <c r="AD1163" s="57"/>
      <c r="AE1163" s="57"/>
      <c r="AF1163" s="57"/>
      <c r="AG1163" s="57"/>
      <c r="AH1163" s="57"/>
      <c r="AI1163" s="57"/>
    </row>
    <row r="1164" spans="1:35" ht="13.5" customHeight="1">
      <c r="A1164" s="19" t="e">
        <f t="shared" ca="1" si="20"/>
        <v>#NAME?</v>
      </c>
      <c r="B1164" s="19" t="e">
        <f t="array" aca="1" ref="B1164" ca="1">_xludf.XLOOKUP(D1164,#REF!,#REF!)</f>
        <v>#NAME?</v>
      </c>
      <c r="C1164" s="19" t="str">
        <f t="shared" si="21"/>
        <v>2_familj</v>
      </c>
      <c r="D1164" s="19" t="str">
        <f t="shared" si="22"/>
        <v>Passeridae</v>
      </c>
      <c r="E1164" s="19" t="str">
        <f t="shared" si="24"/>
        <v>Old World Sparrows, Snowfinches</v>
      </c>
      <c r="F1164" s="20" t="e">
        <f t="array" aca="1" ref="F1164" ca="1">IF(C1164="3_art",IF(E1164=_xludf.XLOOKUP(B1164,#REF!,#REF!),"",_xludf.XLOOKUP(B1164,#REF!,#REF!)),IF(C1164="2_familj",IF(E1164=_xludf.XLOOKUP(B1164,#REF!,#REF!),"",_xludf.XLOOKUP(B1164,#REF!,#REF!)),""))</f>
        <v>#NAME?</v>
      </c>
      <c r="G1164" s="20" t="str">
        <f t="shared" si="23"/>
        <v/>
      </c>
      <c r="H1164" s="20">
        <v>1161</v>
      </c>
      <c r="I1164" s="20">
        <v>1161</v>
      </c>
      <c r="J1164" s="38"/>
      <c r="K1164" s="56" t="s">
        <v>3476</v>
      </c>
      <c r="L1164" s="30" t="s">
        <v>3477</v>
      </c>
      <c r="M1164" s="30" t="s">
        <v>3478</v>
      </c>
      <c r="N1164" s="80"/>
      <c r="O1164" s="24"/>
      <c r="P1164" s="25"/>
      <c r="Q1164" s="92"/>
      <c r="R1164" s="92"/>
      <c r="S1164" s="92"/>
      <c r="T1164" s="92"/>
      <c r="U1164" s="92"/>
      <c r="V1164" s="92"/>
      <c r="W1164" s="92"/>
      <c r="X1164" s="92"/>
      <c r="Y1164" s="92"/>
      <c r="Z1164" s="92"/>
      <c r="AA1164" s="92"/>
      <c r="AB1164" s="92"/>
      <c r="AC1164" s="92"/>
      <c r="AD1164" s="92"/>
      <c r="AE1164" s="92"/>
      <c r="AF1164" s="92"/>
      <c r="AG1164" s="92"/>
      <c r="AH1164" s="92"/>
      <c r="AI1164" s="92"/>
    </row>
    <row r="1165" spans="1:35" ht="13.5" customHeight="1">
      <c r="A1165" s="19" t="e">
        <f t="shared" ca="1" si="20"/>
        <v>#NAME?</v>
      </c>
      <c r="B1165" s="19" t="e">
        <f t="array" aca="1" ref="B1165" ca="1">_xludf.XLOOKUP(D1165,#REF!,#REF!)</f>
        <v>#NAME?</v>
      </c>
      <c r="C1165" s="19" t="str">
        <f t="shared" si="21"/>
        <v>3_art</v>
      </c>
      <c r="D1165" s="19" t="str">
        <f t="shared" si="22"/>
        <v>Petronia petronia</v>
      </c>
      <c r="E1165" s="19" t="str">
        <f t="shared" si="24"/>
        <v>Rock Sparrow</v>
      </c>
      <c r="F1165" s="20" t="e">
        <f t="array" aca="1" ref="F1165" ca="1">IF(C1165="3_art",IF(E1165=_xludf.XLOOKUP(B1165,#REF!,#REF!),"",_xludf.XLOOKUP(B1165,#REF!,#REF!)),IF(C1165="2_familj",IF(E1165=_xludf.XLOOKUP(B1165,#REF!,#REF!),"",_xludf.XLOOKUP(B1165,#REF!,#REF!)),""))</f>
        <v>#NAME?</v>
      </c>
      <c r="G1165" s="20" t="str">
        <f t="shared" si="23"/>
        <v/>
      </c>
      <c r="H1165" s="20">
        <v>1162</v>
      </c>
      <c r="I1165" s="20">
        <v>1162</v>
      </c>
      <c r="J1165" s="38" t="s">
        <v>42</v>
      </c>
      <c r="K1165" s="44" t="s">
        <v>3479</v>
      </c>
      <c r="L1165" s="34" t="s">
        <v>3480</v>
      </c>
      <c r="M1165" s="34" t="s">
        <v>3481</v>
      </c>
      <c r="N1165" s="24"/>
      <c r="O1165" s="24"/>
      <c r="P1165" s="25"/>
      <c r="Q1165" s="57"/>
      <c r="R1165" s="57"/>
      <c r="S1165" s="57"/>
      <c r="T1165" s="57"/>
      <c r="U1165" s="57"/>
      <c r="V1165" s="57"/>
      <c r="W1165" s="57"/>
      <c r="X1165" s="57"/>
      <c r="Y1165" s="57"/>
      <c r="Z1165" s="57"/>
      <c r="AA1165" s="57"/>
      <c r="AB1165" s="57"/>
      <c r="AC1165" s="57"/>
      <c r="AD1165" s="57"/>
      <c r="AE1165" s="57"/>
      <c r="AF1165" s="57"/>
      <c r="AG1165" s="57"/>
      <c r="AH1165" s="57"/>
      <c r="AI1165" s="57"/>
    </row>
    <row r="1166" spans="1:35" ht="13.5" customHeight="1">
      <c r="A1166" s="19" t="e">
        <f t="shared" ca="1" si="20"/>
        <v>#NAME?</v>
      </c>
      <c r="B1166" s="19" t="e">
        <f t="array" aca="1" ref="B1166" ca="1">_xludf.XLOOKUP(D1166,#REF!,#REF!)</f>
        <v>#NAME?</v>
      </c>
      <c r="C1166" s="19" t="str">
        <f t="shared" si="21"/>
        <v>3_art</v>
      </c>
      <c r="D1166" s="19" t="str">
        <f t="shared" si="22"/>
        <v>Montifringilla nivalis</v>
      </c>
      <c r="E1166" s="19" t="str">
        <f t="shared" si="24"/>
        <v>White-winged Snowfinch</v>
      </c>
      <c r="F1166" s="20" t="e">
        <f t="array" aca="1" ref="F1166" ca="1">IF(C1166="3_art",IF(E1166=_xludf.XLOOKUP(B1166,#REF!,#REF!),"",_xludf.XLOOKUP(B1166,#REF!,#REF!)),IF(C1166="2_familj",IF(E1166=_xludf.XLOOKUP(B1166,#REF!,#REF!),"",_xludf.XLOOKUP(B1166,#REF!,#REF!)),""))</f>
        <v>#NAME?</v>
      </c>
      <c r="G1166" s="20" t="str">
        <f t="shared" si="23"/>
        <v/>
      </c>
      <c r="H1166" s="20">
        <v>1163</v>
      </c>
      <c r="I1166" s="20">
        <v>1163</v>
      </c>
      <c r="J1166" s="38" t="s">
        <v>42</v>
      </c>
      <c r="K1166" s="44" t="s">
        <v>3482</v>
      </c>
      <c r="L1166" s="34" t="s">
        <v>3483</v>
      </c>
      <c r="M1166" s="34" t="s">
        <v>3484</v>
      </c>
      <c r="N1166" s="24"/>
      <c r="O1166" s="24"/>
      <c r="P1166" s="46"/>
      <c r="Q1166" s="57"/>
      <c r="R1166" s="57"/>
      <c r="S1166" s="57"/>
      <c r="T1166" s="57"/>
      <c r="U1166" s="57"/>
      <c r="V1166" s="57"/>
      <c r="W1166" s="57"/>
      <c r="X1166" s="57"/>
      <c r="Y1166" s="57"/>
      <c r="Z1166" s="57"/>
      <c r="AA1166" s="57"/>
      <c r="AB1166" s="57"/>
      <c r="AC1166" s="57"/>
      <c r="AD1166" s="57"/>
      <c r="AE1166" s="57"/>
      <c r="AF1166" s="57"/>
      <c r="AG1166" s="57"/>
      <c r="AH1166" s="57"/>
      <c r="AI1166" s="57"/>
    </row>
    <row r="1167" spans="1:35" ht="13.5" customHeight="1">
      <c r="A1167" s="19" t="e">
        <f t="shared" ca="1" si="20"/>
        <v>#NAME?</v>
      </c>
      <c r="B1167" s="19" t="e">
        <f t="array" aca="1" ref="B1167" ca="1">_xludf.XLOOKUP(D1167,#REF!,#REF!)</f>
        <v>#NAME?</v>
      </c>
      <c r="C1167" s="19" t="str">
        <f t="shared" si="21"/>
        <v>3_art</v>
      </c>
      <c r="D1167" s="19" t="str">
        <f t="shared" si="22"/>
        <v>Carpospiza brachydactyla</v>
      </c>
      <c r="E1167" s="19" t="str">
        <f t="shared" si="24"/>
        <v>Pale Rockfinch</v>
      </c>
      <c r="F1167" s="20" t="e">
        <f t="array" aca="1" ref="F1167" ca="1">IF(C1167="3_art",IF(E1167=_xludf.XLOOKUP(B1167,#REF!,#REF!),"",_xludf.XLOOKUP(B1167,#REF!,#REF!)),IF(C1167="2_familj",IF(E1167=_xludf.XLOOKUP(B1167,#REF!,#REF!),"",_xludf.XLOOKUP(B1167,#REF!,#REF!)),""))</f>
        <v>#NAME?</v>
      </c>
      <c r="G1167" s="20" t="str">
        <f t="shared" si="23"/>
        <v>Ny plats</v>
      </c>
      <c r="H1167" s="20">
        <v>1179</v>
      </c>
      <c r="I1167" s="20">
        <v>1164</v>
      </c>
      <c r="J1167" s="38" t="s">
        <v>42</v>
      </c>
      <c r="K1167" s="39" t="s">
        <v>3485</v>
      </c>
      <c r="L1167" s="34" t="s">
        <v>3486</v>
      </c>
      <c r="M1167" s="34" t="s">
        <v>3487</v>
      </c>
      <c r="N1167" s="24"/>
      <c r="O1167" s="67"/>
      <c r="P1167" s="40"/>
      <c r="Q1167" s="57"/>
      <c r="R1167" s="57"/>
      <c r="S1167" s="57"/>
      <c r="T1167" s="57"/>
      <c r="U1167" s="57"/>
      <c r="V1167" s="57"/>
      <c r="W1167" s="57"/>
      <c r="X1167" s="57"/>
      <c r="Y1167" s="57"/>
      <c r="Z1167" s="57"/>
      <c r="AA1167" s="57"/>
      <c r="AB1167" s="57"/>
      <c r="AC1167" s="57"/>
      <c r="AD1167" s="57"/>
      <c r="AE1167" s="57"/>
      <c r="AF1167" s="57"/>
      <c r="AG1167" s="57"/>
      <c r="AH1167" s="57"/>
      <c r="AI1167" s="57"/>
    </row>
    <row r="1168" spans="1:35" ht="13.5" customHeight="1">
      <c r="A1168" s="19" t="e">
        <f t="shared" ca="1" si="20"/>
        <v>#NAME?</v>
      </c>
      <c r="B1168" s="19" t="e">
        <f t="array" aca="1" ref="B1168" ca="1">_xludf.XLOOKUP(D1168,#REF!,#REF!)</f>
        <v>#NAME?</v>
      </c>
      <c r="C1168" s="19" t="str">
        <f t="shared" si="21"/>
        <v>3_art</v>
      </c>
      <c r="D1168" s="19" t="str">
        <f t="shared" si="22"/>
        <v>Gymnoris xanthocollis</v>
      </c>
      <c r="E1168" s="19" t="str">
        <f t="shared" si="24"/>
        <v>Yellow-throated Sparrow</v>
      </c>
      <c r="F1168" s="20" t="e">
        <f t="array" aca="1" ref="F1168" ca="1">IF(C1168="3_art",IF(E1168=_xludf.XLOOKUP(B1168,#REF!,#REF!),"",_xludf.XLOOKUP(B1168,#REF!,#REF!)),IF(C1168="2_familj",IF(E1168=_xludf.XLOOKUP(B1168,#REF!,#REF!),"",_xludf.XLOOKUP(B1168,#REF!,#REF!)),""))</f>
        <v>#NAME?</v>
      </c>
      <c r="G1168" s="20" t="str">
        <f t="shared" si="23"/>
        <v>Ny plats</v>
      </c>
      <c r="H1168" s="20">
        <v>1164</v>
      </c>
      <c r="I1168" s="20">
        <v>1165</v>
      </c>
      <c r="J1168" s="38" t="s">
        <v>42</v>
      </c>
      <c r="K1168" s="39" t="s">
        <v>3488</v>
      </c>
      <c r="L1168" s="34" t="s">
        <v>3489</v>
      </c>
      <c r="M1168" s="34" t="s">
        <v>3490</v>
      </c>
      <c r="N1168" s="24"/>
      <c r="O1168" s="24"/>
      <c r="P1168" s="25"/>
      <c r="Q1168" s="57"/>
      <c r="R1168" s="57"/>
      <c r="S1168" s="57"/>
      <c r="T1168" s="57"/>
      <c r="U1168" s="57"/>
      <c r="V1168" s="57"/>
      <c r="W1168" s="57"/>
      <c r="X1168" s="57"/>
      <c r="Y1168" s="57"/>
      <c r="Z1168" s="57"/>
      <c r="AA1168" s="57"/>
      <c r="AB1168" s="57"/>
      <c r="AC1168" s="57"/>
      <c r="AD1168" s="57"/>
      <c r="AE1168" s="57"/>
      <c r="AF1168" s="57"/>
      <c r="AG1168" s="57"/>
      <c r="AH1168" s="57"/>
      <c r="AI1168" s="57"/>
    </row>
    <row r="1169" spans="1:35" ht="13.5" customHeight="1">
      <c r="A1169" s="19" t="e">
        <f t="shared" ca="1" si="20"/>
        <v>#NAME?</v>
      </c>
      <c r="B1169" s="19" t="e">
        <f t="array" aca="1" ref="B1169" ca="1">_xludf.XLOOKUP(D1169,#REF!,#REF!)</f>
        <v>#NAME?</v>
      </c>
      <c r="C1169" s="19" t="str">
        <f t="shared" si="21"/>
        <v>3_art</v>
      </c>
      <c r="D1169" s="19" t="str">
        <f t="shared" si="22"/>
        <v>Gymnoris dentata</v>
      </c>
      <c r="E1169" s="19" t="str">
        <f t="shared" si="24"/>
        <v>Sahel Bush Sparrow</v>
      </c>
      <c r="F1169" s="20" t="e">
        <f t="array" aca="1" ref="F1169" ca="1">IF(C1169="3_art",IF(E1169=_xludf.XLOOKUP(B1169,#REF!,#REF!),"",_xludf.XLOOKUP(B1169,#REF!,#REF!)),IF(C1169="2_familj",IF(E1169=_xludf.XLOOKUP(B1169,#REF!,#REF!),"",_xludf.XLOOKUP(B1169,#REF!,#REF!)),""))</f>
        <v>#NAME?</v>
      </c>
      <c r="G1169" s="20" t="str">
        <f t="shared" si="23"/>
        <v>Ny plats</v>
      </c>
      <c r="H1169" s="20">
        <v>1165</v>
      </c>
      <c r="I1169" s="20">
        <v>1166</v>
      </c>
      <c r="J1169" s="38" t="s">
        <v>42</v>
      </c>
      <c r="K1169" s="39" t="s">
        <v>3491</v>
      </c>
      <c r="L1169" s="34" t="s">
        <v>3492</v>
      </c>
      <c r="M1169" s="34" t="s">
        <v>3493</v>
      </c>
      <c r="N1169" s="24"/>
      <c r="O1169" s="24"/>
      <c r="P1169" s="25"/>
      <c r="Q1169" s="57"/>
      <c r="R1169" s="57"/>
      <c r="S1169" s="57"/>
      <c r="T1169" s="57"/>
      <c r="U1169" s="57"/>
      <c r="V1169" s="57"/>
      <c r="W1169" s="57"/>
      <c r="X1169" s="57"/>
      <c r="Y1169" s="57"/>
      <c r="Z1169" s="57"/>
      <c r="AA1169" s="57"/>
      <c r="AB1169" s="57"/>
      <c r="AC1169" s="57"/>
      <c r="AD1169" s="57"/>
      <c r="AE1169" s="57"/>
      <c r="AF1169" s="57"/>
      <c r="AG1169" s="57"/>
      <c r="AH1169" s="57"/>
      <c r="AI1169" s="57"/>
    </row>
    <row r="1170" spans="1:35" ht="13.5" customHeight="1">
      <c r="A1170" s="19" t="e">
        <f t="shared" ca="1" si="20"/>
        <v>#NAME?</v>
      </c>
      <c r="B1170" s="19" t="e">
        <f t="array" aca="1" ref="B1170" ca="1">_xludf.XLOOKUP(D1170,#REF!,#REF!)</f>
        <v>#NAME?</v>
      </c>
      <c r="C1170" s="19" t="str">
        <f t="shared" si="21"/>
        <v>3_art</v>
      </c>
      <c r="D1170" s="19" t="str">
        <f t="shared" si="22"/>
        <v>Passer griseus</v>
      </c>
      <c r="E1170" s="19" t="str">
        <f t="shared" si="24"/>
        <v>Northern Grey-headed Sparrow</v>
      </c>
      <c r="F1170" s="20" t="e">
        <f t="array" aca="1" ref="F1170" ca="1">IF(C1170="3_art",IF(E1170=_xludf.XLOOKUP(B1170,#REF!,#REF!),"",_xludf.XLOOKUP(B1170,#REF!,#REF!)),IF(C1170="2_familj",IF(E1170=_xludf.XLOOKUP(B1170,#REF!,#REF!),"",_xludf.XLOOKUP(B1170,#REF!,#REF!)),""))</f>
        <v>#NAME?</v>
      </c>
      <c r="G1170" s="20" t="str">
        <f t="shared" si="23"/>
        <v>Ny plats</v>
      </c>
      <c r="H1170" s="20">
        <v>1166</v>
      </c>
      <c r="I1170" s="20">
        <v>1167</v>
      </c>
      <c r="J1170" s="38" t="s">
        <v>32</v>
      </c>
      <c r="K1170" s="39" t="s">
        <v>3494</v>
      </c>
      <c r="L1170" s="34" t="s">
        <v>3495</v>
      </c>
      <c r="M1170" s="34" t="s">
        <v>3496</v>
      </c>
      <c r="N1170" s="35"/>
      <c r="O1170" s="35"/>
      <c r="P1170" s="40"/>
      <c r="Q1170" s="57"/>
      <c r="R1170" s="57"/>
      <c r="S1170" s="57"/>
      <c r="T1170" s="57"/>
      <c r="U1170" s="57"/>
      <c r="V1170" s="57"/>
      <c r="W1170" s="57"/>
      <c r="X1170" s="57"/>
      <c r="Y1170" s="57"/>
      <c r="Z1170" s="57"/>
      <c r="AA1170" s="57"/>
      <c r="AB1170" s="57"/>
      <c r="AC1170" s="57"/>
      <c r="AD1170" s="57"/>
      <c r="AE1170" s="57"/>
      <c r="AF1170" s="57"/>
      <c r="AG1170" s="57"/>
      <c r="AH1170" s="57"/>
      <c r="AI1170" s="57"/>
    </row>
    <row r="1171" spans="1:35" ht="13.5" customHeight="1">
      <c r="A1171" s="19" t="e">
        <f t="shared" ca="1" si="20"/>
        <v>#NAME?</v>
      </c>
      <c r="B1171" s="19" t="e">
        <f t="array" aca="1" ref="B1171" ca="1">_xludf.XLOOKUP(D1171,#REF!,#REF!)</f>
        <v>#NAME?</v>
      </c>
      <c r="C1171" s="19" t="str">
        <f t="shared" si="21"/>
        <v>3_art</v>
      </c>
      <c r="D1171" s="19" t="str">
        <f t="shared" si="22"/>
        <v>Passer montanus</v>
      </c>
      <c r="E1171" s="19" t="str">
        <f t="shared" si="24"/>
        <v>Eurasian Tree Sparrow</v>
      </c>
      <c r="F1171" s="20" t="e">
        <f t="array" aca="1" ref="F1171" ca="1">IF(C1171="3_art",IF(E1171=_xludf.XLOOKUP(B1171,#REF!,#REF!),"",_xludf.XLOOKUP(B1171,#REF!,#REF!)),IF(C1171="2_familj",IF(E1171=_xludf.XLOOKUP(B1171,#REF!,#REF!),"",_xludf.XLOOKUP(B1171,#REF!,#REF!)),""))</f>
        <v>#NAME?</v>
      </c>
      <c r="G1171" s="20" t="str">
        <f t="shared" si="23"/>
        <v>Ny plats</v>
      </c>
      <c r="H1171" s="20">
        <v>1167</v>
      </c>
      <c r="I1171" s="20">
        <v>1168</v>
      </c>
      <c r="J1171" s="38" t="s">
        <v>42</v>
      </c>
      <c r="K1171" s="39" t="s">
        <v>3497</v>
      </c>
      <c r="L1171" s="34" t="s">
        <v>3498</v>
      </c>
      <c r="M1171" s="34" t="s">
        <v>3499</v>
      </c>
      <c r="N1171" s="24"/>
      <c r="O1171" s="24"/>
      <c r="P1171" s="25"/>
      <c r="Q1171" s="57"/>
      <c r="R1171" s="57"/>
      <c r="S1171" s="57"/>
      <c r="T1171" s="57"/>
      <c r="U1171" s="57"/>
      <c r="V1171" s="57"/>
      <c r="W1171" s="57"/>
      <c r="X1171" s="57"/>
      <c r="Y1171" s="57"/>
      <c r="Z1171" s="57"/>
      <c r="AA1171" s="57"/>
      <c r="AB1171" s="57"/>
      <c r="AC1171" s="57"/>
      <c r="AD1171" s="57"/>
      <c r="AE1171" s="57"/>
      <c r="AF1171" s="57"/>
      <c r="AG1171" s="57"/>
      <c r="AH1171" s="57"/>
      <c r="AI1171" s="57"/>
    </row>
    <row r="1172" spans="1:35" ht="13.5" customHeight="1">
      <c r="A1172" s="19" t="e">
        <f t="shared" ca="1" si="20"/>
        <v>#NAME?</v>
      </c>
      <c r="B1172" s="19" t="e">
        <f t="array" aca="1" ref="B1172" ca="1">_xludf.XLOOKUP(D1172,#REF!,#REF!)</f>
        <v>#NAME?</v>
      </c>
      <c r="C1172" s="19" t="str">
        <f t="shared" si="21"/>
        <v>3_art</v>
      </c>
      <c r="D1172" s="19" t="str">
        <f t="shared" si="22"/>
        <v>Passer ammodendri</v>
      </c>
      <c r="E1172" s="19" t="str">
        <f t="shared" si="24"/>
        <v>Saxaul Sparrow</v>
      </c>
      <c r="F1172" s="20" t="e">
        <f t="array" aca="1" ref="F1172" ca="1">IF(C1172="3_art",IF(E1172=_xludf.XLOOKUP(B1172,#REF!,#REF!),"",_xludf.XLOOKUP(B1172,#REF!,#REF!)),IF(C1172="2_familj",IF(E1172=_xludf.XLOOKUP(B1172,#REF!,#REF!),"",_xludf.XLOOKUP(B1172,#REF!,#REF!)),""))</f>
        <v>#NAME?</v>
      </c>
      <c r="G1172" s="20" t="str">
        <f t="shared" si="23"/>
        <v>Ny plats</v>
      </c>
      <c r="H1172" s="20">
        <v>1168</v>
      </c>
      <c r="I1172" s="20">
        <v>1169</v>
      </c>
      <c r="J1172" s="38" t="s">
        <v>42</v>
      </c>
      <c r="K1172" s="39" t="s">
        <v>3500</v>
      </c>
      <c r="L1172" s="34" t="s">
        <v>3501</v>
      </c>
      <c r="M1172" s="34" t="s">
        <v>3502</v>
      </c>
      <c r="N1172" s="24"/>
      <c r="O1172" s="111"/>
      <c r="P1172" s="25"/>
      <c r="Q1172" s="57"/>
      <c r="R1172" s="57"/>
      <c r="S1172" s="57"/>
      <c r="T1172" s="57"/>
      <c r="U1172" s="57"/>
      <c r="V1172" s="57"/>
      <c r="W1172" s="57"/>
      <c r="X1172" s="57"/>
      <c r="Y1172" s="57"/>
      <c r="Z1172" s="57"/>
      <c r="AA1172" s="57"/>
      <c r="AB1172" s="57"/>
      <c r="AC1172" s="57"/>
      <c r="AD1172" s="57"/>
      <c r="AE1172" s="57"/>
      <c r="AF1172" s="57"/>
      <c r="AG1172" s="57"/>
      <c r="AH1172" s="57"/>
      <c r="AI1172" s="57"/>
    </row>
    <row r="1173" spans="1:35" ht="13.5" customHeight="1">
      <c r="A1173" s="19" t="e">
        <f t="shared" ca="1" si="20"/>
        <v>#NAME?</v>
      </c>
      <c r="B1173" s="19" t="e">
        <f t="array" aca="1" ref="B1173" ca="1">_xludf.XLOOKUP(D1173,#REF!,#REF!)</f>
        <v>#NAME?</v>
      </c>
      <c r="C1173" s="19" t="str">
        <f t="shared" si="21"/>
        <v>3_art</v>
      </c>
      <c r="D1173" s="19" t="str">
        <f t="shared" si="22"/>
        <v>Passer iagoensis</v>
      </c>
      <c r="E1173" s="19" t="str">
        <f t="shared" si="24"/>
        <v>Iago Sparrow</v>
      </c>
      <c r="F1173" s="20" t="e">
        <f t="array" aca="1" ref="F1173" ca="1">IF(C1173="3_art",IF(E1173=_xludf.XLOOKUP(B1173,#REF!,#REF!),"",_xludf.XLOOKUP(B1173,#REF!,#REF!)),IF(C1173="2_familj",IF(E1173=_xludf.XLOOKUP(B1173,#REF!,#REF!),"",_xludf.XLOOKUP(B1173,#REF!,#REF!)),""))</f>
        <v>#NAME?</v>
      </c>
      <c r="G1173" s="20" t="str">
        <f t="shared" si="23"/>
        <v>Ny plats</v>
      </c>
      <c r="H1173" s="20">
        <v>1169</v>
      </c>
      <c r="I1173" s="20">
        <v>1170</v>
      </c>
      <c r="J1173" s="38" t="s">
        <v>42</v>
      </c>
      <c r="K1173" s="39" t="s">
        <v>3503</v>
      </c>
      <c r="L1173" s="34" t="s">
        <v>3504</v>
      </c>
      <c r="M1173" s="34" t="s">
        <v>3505</v>
      </c>
      <c r="N1173" s="24" t="s">
        <v>310</v>
      </c>
      <c r="O1173" s="67"/>
      <c r="P1173" s="40"/>
      <c r="Q1173" s="57"/>
      <c r="R1173" s="57"/>
      <c r="S1173" s="57"/>
      <c r="T1173" s="57"/>
      <c r="U1173" s="57"/>
      <c r="V1173" s="57"/>
      <c r="W1173" s="57"/>
      <c r="X1173" s="57"/>
      <c r="Y1173" s="57"/>
      <c r="Z1173" s="57"/>
      <c r="AA1173" s="57"/>
      <c r="AB1173" s="57"/>
      <c r="AC1173" s="57"/>
      <c r="AD1173" s="57"/>
      <c r="AE1173" s="57"/>
      <c r="AF1173" s="57"/>
      <c r="AG1173" s="57"/>
      <c r="AH1173" s="57"/>
      <c r="AI1173" s="57"/>
    </row>
    <row r="1174" spans="1:35" ht="13.5" customHeight="1">
      <c r="A1174" s="19" t="e">
        <f t="shared" ca="1" si="20"/>
        <v>#NAME?</v>
      </c>
      <c r="B1174" s="19" t="e">
        <f t="array" aca="1" ref="B1174" ca="1">_xludf.XLOOKUP(D1174,#REF!,#REF!)</f>
        <v>#NAME?</v>
      </c>
      <c r="C1174" s="19" t="str">
        <f t="shared" si="21"/>
        <v>3_art</v>
      </c>
      <c r="D1174" s="19" t="str">
        <f t="shared" si="22"/>
        <v>Passer zarudnyi</v>
      </c>
      <c r="E1174" s="19" t="str">
        <f t="shared" si="24"/>
        <v>Zarudny’s Sparrow</v>
      </c>
      <c r="F1174" s="20" t="e">
        <f t="array" aca="1" ref="F1174" ca="1">IF(C1174="3_art",IF(E1174=_xludf.XLOOKUP(B1174,#REF!,#REF!),"",_xludf.XLOOKUP(B1174,#REF!,#REF!)),IF(C1174="2_familj",IF(E1174=_xludf.XLOOKUP(B1174,#REF!,#REF!),"",_xludf.XLOOKUP(B1174,#REF!,#REF!)),""))</f>
        <v>#NAME?</v>
      </c>
      <c r="G1174" s="20" t="str">
        <f t="shared" si="23"/>
        <v>Ny plats</v>
      </c>
      <c r="H1174" s="20">
        <v>1170</v>
      </c>
      <c r="I1174" s="20">
        <v>1171</v>
      </c>
      <c r="J1174" s="38" t="s">
        <v>23</v>
      </c>
      <c r="K1174" s="39" t="s">
        <v>3506</v>
      </c>
      <c r="L1174" s="34" t="s">
        <v>3507</v>
      </c>
      <c r="M1174" s="34" t="s">
        <v>3508</v>
      </c>
      <c r="N1174" s="24"/>
      <c r="O1174" s="24"/>
      <c r="P1174" s="25"/>
      <c r="Q1174" s="57"/>
      <c r="R1174" s="57"/>
      <c r="S1174" s="57"/>
      <c r="T1174" s="57"/>
      <c r="U1174" s="57"/>
      <c r="V1174" s="57"/>
      <c r="W1174" s="57"/>
      <c r="X1174" s="57"/>
      <c r="Y1174" s="57"/>
      <c r="Z1174" s="57"/>
      <c r="AA1174" s="57"/>
      <c r="AB1174" s="57"/>
      <c r="AC1174" s="57"/>
      <c r="AD1174" s="57"/>
      <c r="AE1174" s="57"/>
      <c r="AF1174" s="57"/>
      <c r="AG1174" s="57"/>
      <c r="AH1174" s="57"/>
      <c r="AI1174" s="57"/>
    </row>
    <row r="1175" spans="1:35" ht="13.5" customHeight="1">
      <c r="A1175" s="19" t="e">
        <f t="shared" ca="1" si="20"/>
        <v>#NAME?</v>
      </c>
      <c r="B1175" s="19" t="e">
        <f t="array" aca="1" ref="B1175" ca="1">_xludf.XLOOKUP(D1175,#REF!,#REF!)</f>
        <v>#NAME?</v>
      </c>
      <c r="C1175" s="19" t="str">
        <f t="shared" si="21"/>
        <v>3_art</v>
      </c>
      <c r="D1175" s="19" t="str">
        <f t="shared" si="22"/>
        <v>Passer simplex</v>
      </c>
      <c r="E1175" s="19" t="str">
        <f t="shared" si="24"/>
        <v>Desert Sparrow</v>
      </c>
      <c r="F1175" s="20" t="e">
        <f t="array" aca="1" ref="F1175" ca="1">IF(C1175="3_art",IF(E1175=_xludf.XLOOKUP(B1175,#REF!,#REF!),"",_xludf.XLOOKUP(B1175,#REF!,#REF!)),IF(C1175="2_familj",IF(E1175=_xludf.XLOOKUP(B1175,#REF!,#REF!),"",_xludf.XLOOKUP(B1175,#REF!,#REF!)),""))</f>
        <v>#NAME?</v>
      </c>
      <c r="G1175" s="20" t="str">
        <f t="shared" si="23"/>
        <v>Ny plats</v>
      </c>
      <c r="H1175" s="20">
        <v>1171</v>
      </c>
      <c r="I1175" s="20">
        <v>1172</v>
      </c>
      <c r="J1175" s="38" t="s">
        <v>42</v>
      </c>
      <c r="K1175" s="39" t="s">
        <v>3509</v>
      </c>
      <c r="L1175" s="34" t="s">
        <v>3510</v>
      </c>
      <c r="M1175" s="34" t="s">
        <v>3511</v>
      </c>
      <c r="N1175" s="24"/>
      <c r="O1175" s="24"/>
      <c r="P1175" s="25"/>
      <c r="Q1175" s="57"/>
      <c r="R1175" s="57"/>
      <c r="S1175" s="57"/>
      <c r="T1175" s="57"/>
      <c r="U1175" s="57"/>
      <c r="V1175" s="57"/>
      <c r="W1175" s="57"/>
      <c r="X1175" s="57"/>
      <c r="Y1175" s="57"/>
      <c r="Z1175" s="57"/>
      <c r="AA1175" s="57"/>
      <c r="AB1175" s="57"/>
      <c r="AC1175" s="57"/>
      <c r="AD1175" s="57"/>
      <c r="AE1175" s="57"/>
      <c r="AF1175" s="57"/>
      <c r="AG1175" s="57"/>
      <c r="AH1175" s="57"/>
      <c r="AI1175" s="57"/>
    </row>
    <row r="1176" spans="1:35" ht="13.5" customHeight="1">
      <c r="A1176" s="19" t="e">
        <f t="shared" ca="1" si="20"/>
        <v>#NAME?</v>
      </c>
      <c r="B1176" s="19" t="e">
        <f t="array" aca="1" ref="B1176" ca="1">_xludf.XLOOKUP(D1176,#REF!,#REF!)</f>
        <v>#NAME?</v>
      </c>
      <c r="C1176" s="19" t="str">
        <f t="shared" si="21"/>
        <v>3_art</v>
      </c>
      <c r="D1176" s="19" t="str">
        <f t="shared" si="22"/>
        <v>Passer moabiticus</v>
      </c>
      <c r="E1176" s="19" t="str">
        <f t="shared" si="24"/>
        <v>Dead Sea Sparrow</v>
      </c>
      <c r="F1176" s="20" t="e">
        <f t="array" aca="1" ref="F1176" ca="1">IF(C1176="3_art",IF(E1176=_xludf.XLOOKUP(B1176,#REF!,#REF!),"",_xludf.XLOOKUP(B1176,#REF!,#REF!)),IF(C1176="2_familj",IF(E1176=_xludf.XLOOKUP(B1176,#REF!,#REF!),"",_xludf.XLOOKUP(B1176,#REF!,#REF!)),""))</f>
        <v>#NAME?</v>
      </c>
      <c r="G1176" s="20" t="str">
        <f t="shared" si="23"/>
        <v>Ny plats</v>
      </c>
      <c r="H1176" s="20">
        <v>1172</v>
      </c>
      <c r="I1176" s="20">
        <v>1173</v>
      </c>
      <c r="J1176" s="38" t="s">
        <v>42</v>
      </c>
      <c r="K1176" s="39" t="s">
        <v>3512</v>
      </c>
      <c r="L1176" s="34" t="s">
        <v>3513</v>
      </c>
      <c r="M1176" s="34" t="s">
        <v>3514</v>
      </c>
      <c r="N1176" s="24"/>
      <c r="O1176" s="67"/>
      <c r="P1176" s="40"/>
      <c r="Q1176" s="57"/>
      <c r="R1176" s="57"/>
      <c r="S1176" s="57"/>
      <c r="T1176" s="57"/>
      <c r="U1176" s="57"/>
      <c r="V1176" s="57"/>
      <c r="W1176" s="57"/>
      <c r="X1176" s="57"/>
      <c r="Y1176" s="57"/>
      <c r="Z1176" s="57"/>
      <c r="AA1176" s="57"/>
      <c r="AB1176" s="57"/>
      <c r="AC1176" s="57"/>
      <c r="AD1176" s="57"/>
      <c r="AE1176" s="57"/>
      <c r="AF1176" s="57"/>
      <c r="AG1176" s="57"/>
      <c r="AH1176" s="57"/>
      <c r="AI1176" s="57"/>
    </row>
    <row r="1177" spans="1:35" ht="13.5" customHeight="1">
      <c r="A1177" s="19" t="e">
        <f t="shared" ca="1" si="20"/>
        <v>#NAME?</v>
      </c>
      <c r="B1177" s="19" t="e">
        <f t="array" aca="1" ref="B1177" ca="1">_xludf.XLOOKUP(D1177,#REF!,#REF!)</f>
        <v>#NAME?</v>
      </c>
      <c r="C1177" s="19" t="str">
        <f t="shared" si="21"/>
        <v>3_art</v>
      </c>
      <c r="D1177" s="19" t="str">
        <f t="shared" si="22"/>
        <v>Passer luteus</v>
      </c>
      <c r="E1177" s="19" t="str">
        <f t="shared" si="24"/>
        <v>Sudan Golden Sparrow</v>
      </c>
      <c r="F1177" s="20" t="e">
        <f t="array" aca="1" ref="F1177" ca="1">IF(C1177="3_art",IF(E1177=_xludf.XLOOKUP(B1177,#REF!,#REF!),"",_xludf.XLOOKUP(B1177,#REF!,#REF!)),IF(C1177="2_familj",IF(E1177=_xludf.XLOOKUP(B1177,#REF!,#REF!),"",_xludf.XLOOKUP(B1177,#REF!,#REF!)),""))</f>
        <v>#NAME?</v>
      </c>
      <c r="G1177" s="20" t="str">
        <f t="shared" si="23"/>
        <v>Ny plats</v>
      </c>
      <c r="H1177" s="20">
        <v>1173</v>
      </c>
      <c r="I1177" s="20">
        <v>1174</v>
      </c>
      <c r="J1177" s="38" t="s">
        <v>42</v>
      </c>
      <c r="K1177" s="39" t="s">
        <v>3515</v>
      </c>
      <c r="L1177" s="34" t="s">
        <v>3516</v>
      </c>
      <c r="M1177" s="34" t="s">
        <v>3517</v>
      </c>
      <c r="N1177" s="24"/>
      <c r="O1177" s="24"/>
      <c r="P1177" s="25"/>
      <c r="Q1177" s="57"/>
      <c r="R1177" s="57"/>
      <c r="S1177" s="57"/>
      <c r="T1177" s="57"/>
      <c r="U1177" s="57"/>
      <c r="V1177" s="57"/>
      <c r="W1177" s="57"/>
      <c r="X1177" s="57"/>
      <c r="Y1177" s="57"/>
      <c r="Z1177" s="57"/>
      <c r="AA1177" s="57"/>
      <c r="AB1177" s="57"/>
      <c r="AC1177" s="57"/>
      <c r="AD1177" s="57"/>
      <c r="AE1177" s="57"/>
      <c r="AF1177" s="57"/>
      <c r="AG1177" s="57"/>
      <c r="AH1177" s="57"/>
      <c r="AI1177" s="57"/>
    </row>
    <row r="1178" spans="1:35" ht="13.5" customHeight="1">
      <c r="A1178" s="19" t="e">
        <f t="shared" ca="1" si="20"/>
        <v>#NAME?</v>
      </c>
      <c r="B1178" s="19" t="e">
        <f t="array" aca="1" ref="B1178" ca="1">_xludf.XLOOKUP(D1178,#REF!,#REF!)</f>
        <v>#NAME?</v>
      </c>
      <c r="C1178" s="19" t="str">
        <f t="shared" si="21"/>
        <v>3_art</v>
      </c>
      <c r="D1178" s="19" t="str">
        <f t="shared" si="22"/>
        <v>Passer euchlorus</v>
      </c>
      <c r="E1178" s="19" t="str">
        <f t="shared" si="24"/>
        <v>Arabian Golden Sparrow</v>
      </c>
      <c r="F1178" s="20" t="e">
        <f t="array" aca="1" ref="F1178" ca="1">IF(C1178="3_art",IF(E1178=_xludf.XLOOKUP(B1178,#REF!,#REF!),"",_xludf.XLOOKUP(B1178,#REF!,#REF!)),IF(C1178="2_familj",IF(E1178=_xludf.XLOOKUP(B1178,#REF!,#REF!),"",_xludf.XLOOKUP(B1178,#REF!,#REF!)),""))</f>
        <v>#NAME?</v>
      </c>
      <c r="G1178" s="20" t="str">
        <f t="shared" si="23"/>
        <v>Ny plats</v>
      </c>
      <c r="H1178" s="20">
        <v>1174</v>
      </c>
      <c r="I1178" s="20">
        <v>1175</v>
      </c>
      <c r="J1178" s="38" t="s">
        <v>42</v>
      </c>
      <c r="K1178" s="39" t="s">
        <v>3518</v>
      </c>
      <c r="L1178" s="34" t="s">
        <v>3519</v>
      </c>
      <c r="M1178" s="34" t="s">
        <v>3520</v>
      </c>
      <c r="N1178" s="24"/>
      <c r="O1178" s="24"/>
      <c r="P1178" s="25"/>
      <c r="Q1178" s="57"/>
      <c r="R1178" s="57"/>
      <c r="S1178" s="57"/>
      <c r="T1178" s="57"/>
      <c r="U1178" s="57"/>
      <c r="V1178" s="57"/>
      <c r="W1178" s="57"/>
      <c r="X1178" s="57"/>
      <c r="Y1178" s="57"/>
      <c r="Z1178" s="57"/>
      <c r="AA1178" s="57"/>
      <c r="AB1178" s="57"/>
      <c r="AC1178" s="57"/>
      <c r="AD1178" s="57"/>
      <c r="AE1178" s="57"/>
      <c r="AF1178" s="57"/>
      <c r="AG1178" s="57"/>
      <c r="AH1178" s="57"/>
      <c r="AI1178" s="57"/>
    </row>
    <row r="1179" spans="1:35" ht="13.5" customHeight="1">
      <c r="A1179" s="19" t="e">
        <f t="shared" ca="1" si="20"/>
        <v>#NAME?</v>
      </c>
      <c r="B1179" s="19" t="e">
        <f t="array" aca="1" ref="B1179" ca="1">_xludf.XLOOKUP(D1179,#REF!,#REF!)</f>
        <v>#NAME?</v>
      </c>
      <c r="C1179" s="19" t="str">
        <f t="shared" si="21"/>
        <v>3_art</v>
      </c>
      <c r="D1179" s="19" t="str">
        <f t="shared" si="22"/>
        <v>Passer hispaniolensis</v>
      </c>
      <c r="E1179" s="19" t="str">
        <f t="shared" si="24"/>
        <v>Spanish Sparrow</v>
      </c>
      <c r="F1179" s="20" t="e">
        <f t="array" aca="1" ref="F1179" ca="1">IF(C1179="3_art",IF(E1179=_xludf.XLOOKUP(B1179,#REF!,#REF!),"",_xludf.XLOOKUP(B1179,#REF!,#REF!)),IF(C1179="2_familj",IF(E1179=_xludf.XLOOKUP(B1179,#REF!,#REF!),"",_xludf.XLOOKUP(B1179,#REF!,#REF!)),""))</f>
        <v>#NAME?</v>
      </c>
      <c r="G1179" s="20" t="str">
        <f t="shared" si="23"/>
        <v>Ny plats</v>
      </c>
      <c r="H1179" s="20">
        <v>1175</v>
      </c>
      <c r="I1179" s="20">
        <v>1176</v>
      </c>
      <c r="J1179" s="38" t="s">
        <v>42</v>
      </c>
      <c r="K1179" s="39" t="s">
        <v>3521</v>
      </c>
      <c r="L1179" s="34" t="s">
        <v>3522</v>
      </c>
      <c r="M1179" s="34" t="s">
        <v>3523</v>
      </c>
      <c r="N1179" s="24"/>
      <c r="O1179" s="24"/>
      <c r="P1179" s="25"/>
      <c r="Q1179" s="57"/>
      <c r="R1179" s="57"/>
      <c r="S1179" s="57"/>
      <c r="T1179" s="57"/>
      <c r="U1179" s="57"/>
      <c r="V1179" s="57"/>
      <c r="W1179" s="57"/>
      <c r="X1179" s="57"/>
      <c r="Y1179" s="57"/>
      <c r="Z1179" s="57"/>
      <c r="AA1179" s="57"/>
      <c r="AB1179" s="57"/>
      <c r="AC1179" s="57"/>
      <c r="AD1179" s="57"/>
      <c r="AE1179" s="57"/>
      <c r="AF1179" s="57"/>
      <c r="AG1179" s="57"/>
      <c r="AH1179" s="57"/>
      <c r="AI1179" s="57"/>
    </row>
    <row r="1180" spans="1:35" ht="13.5" customHeight="1">
      <c r="A1180" s="19" t="e">
        <f t="shared" ca="1" si="20"/>
        <v>#NAME?</v>
      </c>
      <c r="B1180" s="19" t="e">
        <f t="array" aca="1" ref="B1180" ca="1">_xludf.XLOOKUP(D1180,#REF!,#REF!)</f>
        <v>#NAME?</v>
      </c>
      <c r="C1180" s="19" t="str">
        <f t="shared" si="21"/>
        <v>3_art</v>
      </c>
      <c r="D1180" s="19" t="str">
        <f t="shared" si="22"/>
        <v>Passer pyrrhonotus</v>
      </c>
      <c r="E1180" s="19" t="str">
        <f t="shared" si="24"/>
        <v>Sind Sparrow</v>
      </c>
      <c r="F1180" s="20" t="e">
        <f t="array" aca="1" ref="F1180" ca="1">IF(C1180="3_art",IF(E1180=_xludf.XLOOKUP(B1180,#REF!,#REF!),"",_xludf.XLOOKUP(B1180,#REF!,#REF!)),IF(C1180="2_familj",IF(E1180=_xludf.XLOOKUP(B1180,#REF!,#REF!),"",_xludf.XLOOKUP(B1180,#REF!,#REF!)),""))</f>
        <v>#NAME?</v>
      </c>
      <c r="G1180" s="20" t="str">
        <f t="shared" si="23"/>
        <v>Ny plats</v>
      </c>
      <c r="H1180" s="20">
        <v>1176</v>
      </c>
      <c r="I1180" s="20">
        <v>1177</v>
      </c>
      <c r="J1180" s="38" t="s">
        <v>42</v>
      </c>
      <c r="K1180" s="39" t="s">
        <v>3524</v>
      </c>
      <c r="L1180" s="34" t="s">
        <v>3525</v>
      </c>
      <c r="M1180" s="34" t="s">
        <v>3526</v>
      </c>
      <c r="N1180" s="24"/>
      <c r="O1180" s="111"/>
      <c r="P1180" s="25"/>
      <c r="Q1180" s="57"/>
      <c r="R1180" s="57"/>
      <c r="S1180" s="57"/>
      <c r="T1180" s="57"/>
      <c r="U1180" s="57"/>
      <c r="V1180" s="57"/>
      <c r="W1180" s="57"/>
      <c r="X1180" s="57"/>
      <c r="Y1180" s="57"/>
      <c r="Z1180" s="57"/>
      <c r="AA1180" s="57"/>
      <c r="AB1180" s="57"/>
      <c r="AC1180" s="57"/>
      <c r="AD1180" s="57"/>
      <c r="AE1180" s="57"/>
      <c r="AF1180" s="57"/>
      <c r="AG1180" s="57"/>
      <c r="AH1180" s="57"/>
      <c r="AI1180" s="57"/>
    </row>
    <row r="1181" spans="1:35" ht="13.5" customHeight="1">
      <c r="A1181" s="19" t="e">
        <f t="shared" ca="1" si="20"/>
        <v>#NAME?</v>
      </c>
      <c r="B1181" s="19" t="e">
        <f t="array" aca="1" ref="B1181" ca="1">_xludf.XLOOKUP(D1181,#REF!,#REF!)</f>
        <v>#NAME?</v>
      </c>
      <c r="C1181" s="19" t="str">
        <f t="shared" si="21"/>
        <v>3_art</v>
      </c>
      <c r="D1181" s="19" t="str">
        <f t="shared" si="22"/>
        <v>Passer italiae</v>
      </c>
      <c r="E1181" s="19" t="str">
        <f t="shared" si="24"/>
        <v>Italian Sparrow</v>
      </c>
      <c r="F1181" s="20" t="e">
        <f t="array" aca="1" ref="F1181" ca="1">IF(C1181="3_art",IF(E1181=_xludf.XLOOKUP(B1181,#REF!,#REF!),"",_xludf.XLOOKUP(B1181,#REF!,#REF!)),IF(C1181="2_familj",IF(E1181=_xludf.XLOOKUP(B1181,#REF!,#REF!),"",_xludf.XLOOKUP(B1181,#REF!,#REF!)),""))</f>
        <v>#NAME?</v>
      </c>
      <c r="G1181" s="20" t="str">
        <f t="shared" si="23"/>
        <v>Ny plats</v>
      </c>
      <c r="H1181" s="20">
        <v>1177</v>
      </c>
      <c r="I1181" s="20">
        <v>1178</v>
      </c>
      <c r="J1181" s="38" t="s">
        <v>42</v>
      </c>
      <c r="K1181" s="39" t="s">
        <v>3527</v>
      </c>
      <c r="L1181" s="34" t="s">
        <v>3528</v>
      </c>
      <c r="M1181" s="34" t="s">
        <v>3529</v>
      </c>
      <c r="N1181" s="24" t="s">
        <v>310</v>
      </c>
      <c r="O1181" s="25"/>
      <c r="P1181" s="59"/>
      <c r="Q1181" s="57"/>
      <c r="R1181" s="57"/>
      <c r="S1181" s="57"/>
      <c r="T1181" s="57"/>
      <c r="U1181" s="57"/>
      <c r="V1181" s="57"/>
      <c r="W1181" s="57"/>
      <c r="X1181" s="57"/>
      <c r="Y1181" s="57"/>
      <c r="Z1181" s="57"/>
      <c r="AA1181" s="57"/>
      <c r="AB1181" s="57"/>
      <c r="AC1181" s="57"/>
      <c r="AD1181" s="57"/>
      <c r="AE1181" s="57"/>
      <c r="AF1181" s="57"/>
      <c r="AG1181" s="57"/>
      <c r="AH1181" s="57"/>
      <c r="AI1181" s="57"/>
    </row>
    <row r="1182" spans="1:35" ht="13.5" customHeight="1">
      <c r="A1182" s="19" t="e">
        <f t="shared" ca="1" si="20"/>
        <v>#NAME?</v>
      </c>
      <c r="B1182" s="19" t="e">
        <f t="array" aca="1" ref="B1182" ca="1">_xludf.XLOOKUP(D1182,#REF!,#REF!)</f>
        <v>#NAME?</v>
      </c>
      <c r="C1182" s="19" t="str">
        <f t="shared" si="21"/>
        <v>3_art</v>
      </c>
      <c r="D1182" s="19" t="str">
        <f t="shared" si="22"/>
        <v>Passer domesticus</v>
      </c>
      <c r="E1182" s="19" t="str">
        <f t="shared" si="24"/>
        <v>House Sparrow</v>
      </c>
      <c r="F1182" s="20" t="e">
        <f t="array" aca="1" ref="F1182" ca="1">IF(C1182="3_art",IF(E1182=_xludf.XLOOKUP(B1182,#REF!,#REF!),"",_xludf.XLOOKUP(B1182,#REF!,#REF!)),IF(C1182="2_familj",IF(E1182=_xludf.XLOOKUP(B1182,#REF!,#REF!),"",_xludf.XLOOKUP(B1182,#REF!,#REF!)),""))</f>
        <v>#NAME?</v>
      </c>
      <c r="G1182" s="20" t="str">
        <f t="shared" si="23"/>
        <v>Ny plats</v>
      </c>
      <c r="H1182" s="20">
        <v>1178</v>
      </c>
      <c r="I1182" s="20">
        <v>1179</v>
      </c>
      <c r="J1182" s="38" t="s">
        <v>42</v>
      </c>
      <c r="K1182" s="39" t="s">
        <v>3530</v>
      </c>
      <c r="L1182" s="34" t="s">
        <v>3531</v>
      </c>
      <c r="M1182" s="34" t="s">
        <v>3532</v>
      </c>
      <c r="N1182" s="24"/>
      <c r="O1182" s="67"/>
      <c r="P1182" s="40"/>
      <c r="Q1182" s="57"/>
      <c r="R1182" s="57"/>
      <c r="S1182" s="57"/>
      <c r="T1182" s="57"/>
      <c r="U1182" s="57"/>
      <c r="V1182" s="57"/>
      <c r="W1182" s="57"/>
      <c r="X1182" s="57"/>
      <c r="Y1182" s="57"/>
      <c r="Z1182" s="57"/>
      <c r="AA1182" s="57"/>
      <c r="AB1182" s="57"/>
      <c r="AC1182" s="57"/>
      <c r="AD1182" s="57"/>
      <c r="AE1182" s="57"/>
      <c r="AF1182" s="57"/>
      <c r="AG1182" s="57"/>
      <c r="AH1182" s="57"/>
      <c r="AI1182" s="57"/>
    </row>
    <row r="1183" spans="1:35" ht="13.5" customHeight="1">
      <c r="A1183" s="19" t="e">
        <f t="shared" ca="1" si="20"/>
        <v>#NAME?</v>
      </c>
      <c r="B1183" s="19" t="e">
        <f t="array" aca="1" ref="B1183" ca="1">_xludf.XLOOKUP(D1183,#REF!,#REF!)</f>
        <v>#NAME?</v>
      </c>
      <c r="C1183" s="19" t="str">
        <f t="shared" si="21"/>
        <v>2_familj</v>
      </c>
      <c r="D1183" s="19" t="str">
        <f t="shared" si="22"/>
        <v>Motacillidae</v>
      </c>
      <c r="E1183" s="19" t="str">
        <f t="shared" si="24"/>
        <v>Wagtails, Pipits</v>
      </c>
      <c r="F1183" s="20" t="e">
        <f t="array" aca="1" ref="F1183" ca="1">IF(C1183="3_art",IF(E1183=_xludf.XLOOKUP(B1183,#REF!,#REF!),"",_xludf.XLOOKUP(B1183,#REF!,#REF!)),IF(C1183="2_familj",IF(E1183=_xludf.XLOOKUP(B1183,#REF!,#REF!),"",_xludf.XLOOKUP(B1183,#REF!,#REF!)),""))</f>
        <v>#NAME?</v>
      </c>
      <c r="G1183" s="20" t="str">
        <f t="shared" si="23"/>
        <v/>
      </c>
      <c r="H1183" s="20">
        <v>1180</v>
      </c>
      <c r="I1183" s="20">
        <v>1180</v>
      </c>
      <c r="J1183" s="38"/>
      <c r="K1183" s="56" t="s">
        <v>3533</v>
      </c>
      <c r="L1183" s="30" t="s">
        <v>3534</v>
      </c>
      <c r="M1183" s="30" t="s">
        <v>3535</v>
      </c>
      <c r="N1183" s="31"/>
      <c r="O1183" s="24"/>
      <c r="P1183" s="25"/>
      <c r="Q1183" s="92"/>
      <c r="R1183" s="92"/>
      <c r="S1183" s="92"/>
      <c r="T1183" s="92"/>
      <c r="U1183" s="92"/>
      <c r="V1183" s="92"/>
      <c r="W1183" s="92"/>
      <c r="X1183" s="92"/>
      <c r="Y1183" s="92"/>
      <c r="Z1183" s="92"/>
      <c r="AA1183" s="92"/>
      <c r="AB1183" s="92"/>
      <c r="AC1183" s="92"/>
      <c r="AD1183" s="92"/>
      <c r="AE1183" s="92"/>
      <c r="AF1183" s="92"/>
      <c r="AG1183" s="92"/>
      <c r="AH1183" s="92"/>
      <c r="AI1183" s="92"/>
    </row>
    <row r="1184" spans="1:35" ht="13.5" customHeight="1">
      <c r="A1184" s="19" t="e">
        <f t="shared" ca="1" si="20"/>
        <v>#NAME?</v>
      </c>
      <c r="B1184" s="19" t="e">
        <f t="array" aca="1" ref="B1184" ca="1">_xludf.XLOOKUP(D1184,#REF!,#REF!)</f>
        <v>#NAME?</v>
      </c>
      <c r="C1184" s="19" t="str">
        <f t="shared" si="21"/>
        <v>3_art</v>
      </c>
      <c r="D1184" s="19" t="str">
        <f t="shared" si="22"/>
        <v>Dendronanthus indicus</v>
      </c>
      <c r="E1184" s="19" t="str">
        <f t="shared" si="24"/>
        <v>Forest Wagtail</v>
      </c>
      <c r="F1184" s="20" t="e">
        <f t="array" aca="1" ref="F1184" ca="1">IF(C1184="3_art",IF(E1184=_xludf.XLOOKUP(B1184,#REF!,#REF!),"",_xludf.XLOOKUP(B1184,#REF!,#REF!)),IF(C1184="2_familj",IF(E1184=_xludf.XLOOKUP(B1184,#REF!,#REF!),"",_xludf.XLOOKUP(B1184,#REF!,#REF!)),""))</f>
        <v>#NAME?</v>
      </c>
      <c r="G1184" s="20" t="str">
        <f t="shared" si="23"/>
        <v/>
      </c>
      <c r="H1184" s="20">
        <v>1181</v>
      </c>
      <c r="I1184" s="20">
        <v>1181</v>
      </c>
      <c r="J1184" s="38" t="s">
        <v>89</v>
      </c>
      <c r="K1184" s="44" t="s">
        <v>3536</v>
      </c>
      <c r="L1184" s="34" t="s">
        <v>3537</v>
      </c>
      <c r="M1184" s="34" t="s">
        <v>3538</v>
      </c>
      <c r="N1184" s="24"/>
      <c r="O1184" s="24"/>
      <c r="P1184" s="25"/>
      <c r="Q1184" s="57"/>
      <c r="R1184" s="57"/>
      <c r="S1184" s="57"/>
      <c r="T1184" s="57"/>
      <c r="U1184" s="57"/>
      <c r="V1184" s="57"/>
      <c r="W1184" s="57"/>
      <c r="X1184" s="57"/>
      <c r="Y1184" s="57"/>
      <c r="Z1184" s="57"/>
      <c r="AA1184" s="57"/>
      <c r="AB1184" s="57"/>
      <c r="AC1184" s="57"/>
      <c r="AD1184" s="57"/>
      <c r="AE1184" s="57"/>
      <c r="AF1184" s="57"/>
      <c r="AG1184" s="57"/>
      <c r="AH1184" s="57"/>
      <c r="AI1184" s="57"/>
    </row>
    <row r="1185" spans="1:35" ht="13.5" customHeight="1">
      <c r="A1185" s="19" t="e">
        <f t="shared" ca="1" si="20"/>
        <v>#NAME?</v>
      </c>
      <c r="B1185" s="19" t="e">
        <f t="array" aca="1" ref="B1185" ca="1">_xludf.XLOOKUP(D1185,#REF!,#REF!)</f>
        <v>#NAME?</v>
      </c>
      <c r="C1185" s="19" t="str">
        <f t="shared" si="21"/>
        <v>3_art</v>
      </c>
      <c r="D1185" s="19" t="str">
        <f t="shared" si="22"/>
        <v>Motacilla cinerea</v>
      </c>
      <c r="E1185" s="19" t="str">
        <f t="shared" si="24"/>
        <v>Grey Wagtail</v>
      </c>
      <c r="F1185" s="20" t="e">
        <f t="array" aca="1" ref="F1185" ca="1">IF(C1185="3_art",IF(E1185=_xludf.XLOOKUP(B1185,#REF!,#REF!),"",_xludf.XLOOKUP(B1185,#REF!,#REF!)),IF(C1185="2_familj",IF(E1185=_xludf.XLOOKUP(B1185,#REF!,#REF!),"",_xludf.XLOOKUP(B1185,#REF!,#REF!)),""))</f>
        <v>#NAME?</v>
      </c>
      <c r="G1185" s="20" t="str">
        <f t="shared" si="23"/>
        <v/>
      </c>
      <c r="H1185" s="20">
        <v>1182</v>
      </c>
      <c r="I1185" s="20">
        <v>1182</v>
      </c>
      <c r="J1185" s="38" t="s">
        <v>42</v>
      </c>
      <c r="K1185" s="39" t="s">
        <v>3539</v>
      </c>
      <c r="L1185" s="34" t="s">
        <v>3540</v>
      </c>
      <c r="M1185" s="34" t="s">
        <v>3541</v>
      </c>
      <c r="N1185" s="24"/>
      <c r="O1185" s="24"/>
      <c r="P1185" s="25"/>
      <c r="Q1185" s="57"/>
      <c r="R1185" s="57"/>
      <c r="S1185" s="57"/>
      <c r="T1185" s="57"/>
      <c r="U1185" s="57"/>
      <c r="V1185" s="57"/>
      <c r="W1185" s="57"/>
      <c r="X1185" s="57"/>
      <c r="Y1185" s="57"/>
      <c r="Z1185" s="57"/>
      <c r="AA1185" s="57"/>
      <c r="AB1185" s="57"/>
      <c r="AC1185" s="57"/>
      <c r="AD1185" s="57"/>
      <c r="AE1185" s="57"/>
      <c r="AF1185" s="57"/>
      <c r="AG1185" s="57"/>
      <c r="AH1185" s="57"/>
      <c r="AI1185" s="57"/>
    </row>
    <row r="1186" spans="1:35" ht="13.5" customHeight="1">
      <c r="A1186" s="19" t="e">
        <f t="shared" ca="1" si="20"/>
        <v>#NAME?</v>
      </c>
      <c r="B1186" s="19" t="e">
        <f t="array" aca="1" ref="B1186" ca="1">_xludf.XLOOKUP(D1186,#REF!,#REF!)</f>
        <v>#NAME?</v>
      </c>
      <c r="C1186" s="19" t="str">
        <f t="shared" si="21"/>
        <v>3_art</v>
      </c>
      <c r="D1186" s="19" t="str">
        <f t="shared" si="22"/>
        <v>Motacilla flava</v>
      </c>
      <c r="E1186" s="19" t="str">
        <f t="shared" si="24"/>
        <v>Western Yellow Wagtail</v>
      </c>
      <c r="F1186" s="20" t="e">
        <f t="array" aca="1" ref="F1186" ca="1">IF(C1186="3_art",IF(E1186=_xludf.XLOOKUP(B1186,#REF!,#REF!),"",_xludf.XLOOKUP(B1186,#REF!,#REF!)),IF(C1186="2_familj",IF(E1186=_xludf.XLOOKUP(B1186,#REF!,#REF!),"",_xludf.XLOOKUP(B1186,#REF!,#REF!)),""))</f>
        <v>#NAME?</v>
      </c>
      <c r="G1186" s="20" t="str">
        <f t="shared" si="23"/>
        <v/>
      </c>
      <c r="H1186" s="20">
        <v>1183</v>
      </c>
      <c r="I1186" s="20">
        <v>1183</v>
      </c>
      <c r="J1186" s="38" t="s">
        <v>42</v>
      </c>
      <c r="K1186" s="39" t="s">
        <v>3542</v>
      </c>
      <c r="L1186" s="34" t="s">
        <v>3543</v>
      </c>
      <c r="M1186" s="34" t="s">
        <v>3544</v>
      </c>
      <c r="N1186" s="24" t="s">
        <v>105</v>
      </c>
      <c r="O1186" s="24"/>
      <c r="P1186" s="25"/>
      <c r="Q1186" s="57"/>
      <c r="R1186" s="57"/>
      <c r="S1186" s="57"/>
      <c r="T1186" s="57"/>
      <c r="U1186" s="57"/>
      <c r="V1186" s="57"/>
      <c r="W1186" s="57"/>
      <c r="X1186" s="57"/>
      <c r="Y1186" s="57"/>
      <c r="Z1186" s="57"/>
      <c r="AA1186" s="57"/>
      <c r="AB1186" s="57"/>
      <c r="AC1186" s="57"/>
      <c r="AD1186" s="57"/>
      <c r="AE1186" s="57"/>
      <c r="AF1186" s="57"/>
      <c r="AG1186" s="57"/>
      <c r="AH1186" s="57"/>
      <c r="AI1186" s="57"/>
    </row>
    <row r="1187" spans="1:35" ht="13.5" customHeight="1">
      <c r="A1187" s="19" t="e">
        <f t="shared" ca="1" si="20"/>
        <v>#NAME?</v>
      </c>
      <c r="B1187" s="19" t="e">
        <f t="array" aca="1" ref="B1187" ca="1">_xludf.XLOOKUP(D1187,#REF!,#REF!)</f>
        <v>#NAME?</v>
      </c>
      <c r="C1187" s="19" t="str">
        <f t="shared" si="21"/>
        <v>3_art</v>
      </c>
      <c r="D1187" s="19" t="str">
        <f t="shared" si="22"/>
        <v>Motacilla citreola</v>
      </c>
      <c r="E1187" s="19" t="str">
        <f t="shared" si="24"/>
        <v>Citrine Wagtail</v>
      </c>
      <c r="F1187" s="20" t="e">
        <f t="array" aca="1" ref="F1187" ca="1">IF(C1187="3_art",IF(E1187=_xludf.XLOOKUP(B1187,#REF!,#REF!),"",_xludf.XLOOKUP(B1187,#REF!,#REF!)),IF(C1187="2_familj",IF(E1187=_xludf.XLOOKUP(B1187,#REF!,#REF!),"",_xludf.XLOOKUP(B1187,#REF!,#REF!)),""))</f>
        <v>#NAME?</v>
      </c>
      <c r="G1187" s="20" t="str">
        <f t="shared" si="23"/>
        <v/>
      </c>
      <c r="H1187" s="20">
        <v>1184</v>
      </c>
      <c r="I1187" s="20">
        <v>1184</v>
      </c>
      <c r="J1187" s="38" t="s">
        <v>42</v>
      </c>
      <c r="K1187" s="39" t="s">
        <v>3545</v>
      </c>
      <c r="L1187" s="34" t="s">
        <v>3546</v>
      </c>
      <c r="M1187" s="34" t="s">
        <v>3547</v>
      </c>
      <c r="N1187" s="24"/>
      <c r="O1187" s="24"/>
      <c r="P1187" s="25"/>
      <c r="Q1187" s="57"/>
      <c r="R1187" s="57"/>
      <c r="S1187" s="57"/>
      <c r="T1187" s="57"/>
      <c r="U1187" s="57"/>
      <c r="V1187" s="57"/>
      <c r="W1187" s="57"/>
      <c r="X1187" s="57"/>
      <c r="Y1187" s="57"/>
      <c r="Z1187" s="57"/>
      <c r="AA1187" s="57"/>
      <c r="AB1187" s="57"/>
      <c r="AC1187" s="57"/>
      <c r="AD1187" s="57"/>
      <c r="AE1187" s="57"/>
      <c r="AF1187" s="57"/>
      <c r="AG1187" s="57"/>
      <c r="AH1187" s="57"/>
      <c r="AI1187" s="57"/>
    </row>
    <row r="1188" spans="1:35" ht="13.5" customHeight="1">
      <c r="A1188" s="19" t="e">
        <f t="shared" ca="1" si="20"/>
        <v>#NAME?</v>
      </c>
      <c r="B1188" s="19" t="e">
        <f t="array" aca="1" ref="B1188" ca="1">_xludf.XLOOKUP(D1188,#REF!,#REF!)</f>
        <v>#NAME?</v>
      </c>
      <c r="C1188" s="19" t="str">
        <f t="shared" si="21"/>
        <v>3_art</v>
      </c>
      <c r="D1188" s="19" t="str">
        <f t="shared" si="22"/>
        <v>Motacilla tschutschensis</v>
      </c>
      <c r="E1188" s="19" t="str">
        <f t="shared" si="24"/>
        <v>Eastern Yellow Wagtail</v>
      </c>
      <c r="F1188" s="20" t="e">
        <f t="array" aca="1" ref="F1188" ca="1">IF(C1188="3_art",IF(E1188=_xludf.XLOOKUP(B1188,#REF!,#REF!),"",_xludf.XLOOKUP(B1188,#REF!,#REF!)),IF(C1188="2_familj",IF(E1188=_xludf.XLOOKUP(B1188,#REF!,#REF!),"",_xludf.XLOOKUP(B1188,#REF!,#REF!)),""))</f>
        <v>#NAME?</v>
      </c>
      <c r="G1188" s="20" t="str">
        <f t="shared" si="23"/>
        <v/>
      </c>
      <c r="H1188" s="20">
        <v>1185</v>
      </c>
      <c r="I1188" s="20">
        <v>1185</v>
      </c>
      <c r="J1188" s="83" t="s">
        <v>32</v>
      </c>
      <c r="K1188" s="54" t="s">
        <v>3548</v>
      </c>
      <c r="L1188" s="48" t="s">
        <v>3549</v>
      </c>
      <c r="M1188" s="48" t="s">
        <v>3550</v>
      </c>
      <c r="N1188" s="24" t="s">
        <v>105</v>
      </c>
      <c r="O1188" s="24"/>
      <c r="P1188" s="25"/>
      <c r="Q1188" s="57"/>
      <c r="R1188" s="57"/>
      <c r="S1188" s="57"/>
      <c r="T1188" s="57"/>
      <c r="U1188" s="57"/>
      <c r="V1188" s="57"/>
      <c r="W1188" s="57"/>
      <c r="X1188" s="57"/>
      <c r="Y1188" s="57"/>
      <c r="Z1188" s="57"/>
      <c r="AA1188" s="57"/>
      <c r="AB1188" s="57"/>
      <c r="AC1188" s="57"/>
      <c r="AD1188" s="57"/>
      <c r="AE1188" s="57"/>
      <c r="AF1188" s="57"/>
      <c r="AG1188" s="57"/>
      <c r="AH1188" s="57"/>
      <c r="AI1188" s="57"/>
    </row>
    <row r="1189" spans="1:35" ht="13.5" customHeight="1">
      <c r="A1189" s="19" t="e">
        <f t="shared" ca="1" si="20"/>
        <v>#NAME?</v>
      </c>
      <c r="B1189" s="19" t="e">
        <f t="array" aca="1" ref="B1189" ca="1">_xludf.XLOOKUP(D1189,#REF!,#REF!)</f>
        <v>#NAME?</v>
      </c>
      <c r="C1189" s="19" t="str">
        <f t="shared" si="21"/>
        <v>3_art</v>
      </c>
      <c r="D1189" s="19" t="str">
        <f t="shared" si="22"/>
        <v>Motacilla aguimp</v>
      </c>
      <c r="E1189" s="19" t="str">
        <f t="shared" si="24"/>
        <v>African Pied Wagtail</v>
      </c>
      <c r="F1189" s="20" t="e">
        <f t="array" aca="1" ref="F1189" ca="1">IF(C1189="3_art",IF(E1189=_xludf.XLOOKUP(B1189,#REF!,#REF!),"",_xludf.XLOOKUP(B1189,#REF!,#REF!)),IF(C1189="2_familj",IF(E1189=_xludf.XLOOKUP(B1189,#REF!,#REF!),"",_xludf.XLOOKUP(B1189,#REF!,#REF!)),""))</f>
        <v>#NAME?</v>
      </c>
      <c r="G1189" s="20" t="str">
        <f t="shared" si="23"/>
        <v/>
      </c>
      <c r="H1189" s="20">
        <v>1186</v>
      </c>
      <c r="I1189" s="20">
        <v>1186</v>
      </c>
      <c r="J1189" s="38" t="s">
        <v>42</v>
      </c>
      <c r="K1189" s="39" t="s">
        <v>3551</v>
      </c>
      <c r="L1189" s="34" t="s">
        <v>3552</v>
      </c>
      <c r="M1189" s="34" t="s">
        <v>3553</v>
      </c>
      <c r="N1189" s="24"/>
      <c r="O1189" s="24"/>
      <c r="P1189" s="25"/>
      <c r="Q1189" s="57"/>
      <c r="R1189" s="57"/>
      <c r="S1189" s="57"/>
      <c r="T1189" s="57"/>
      <c r="U1189" s="57"/>
      <c r="V1189" s="57"/>
      <c r="W1189" s="57"/>
      <c r="X1189" s="57"/>
      <c r="Y1189" s="57"/>
      <c r="Z1189" s="57"/>
      <c r="AA1189" s="57"/>
      <c r="AB1189" s="57"/>
      <c r="AC1189" s="57"/>
      <c r="AD1189" s="57"/>
      <c r="AE1189" s="57"/>
      <c r="AF1189" s="57"/>
      <c r="AG1189" s="57"/>
      <c r="AH1189" s="57"/>
      <c r="AI1189" s="57"/>
    </row>
    <row r="1190" spans="1:35" ht="13.5" customHeight="1">
      <c r="A1190" s="19" t="e">
        <f t="shared" ca="1" si="20"/>
        <v>#NAME?</v>
      </c>
      <c r="B1190" s="19" t="e">
        <f t="array" aca="1" ref="B1190" ca="1">_xludf.XLOOKUP(D1190,#REF!,#REF!)</f>
        <v>#NAME?</v>
      </c>
      <c r="C1190" s="19" t="str">
        <f t="shared" si="21"/>
        <v>3_art</v>
      </c>
      <c r="D1190" s="19" t="str">
        <f t="shared" si="22"/>
        <v>Motacilla alba</v>
      </c>
      <c r="E1190" s="19" t="str">
        <f t="shared" si="24"/>
        <v>White Wagtail</v>
      </c>
      <c r="F1190" s="20" t="e">
        <f t="array" aca="1" ref="F1190" ca="1">IF(C1190="3_art",IF(E1190=_xludf.XLOOKUP(B1190,#REF!,#REF!),"",_xludf.XLOOKUP(B1190,#REF!,#REF!)),IF(C1190="2_familj",IF(E1190=_xludf.XLOOKUP(B1190,#REF!,#REF!),"",_xludf.XLOOKUP(B1190,#REF!,#REF!)),""))</f>
        <v>#NAME?</v>
      </c>
      <c r="G1190" s="20" t="str">
        <f t="shared" si="23"/>
        <v/>
      </c>
      <c r="H1190" s="20">
        <v>1187</v>
      </c>
      <c r="I1190" s="20">
        <v>1187</v>
      </c>
      <c r="J1190" s="38" t="s">
        <v>42</v>
      </c>
      <c r="K1190" s="39" t="s">
        <v>3554</v>
      </c>
      <c r="L1190" s="34" t="s">
        <v>3555</v>
      </c>
      <c r="M1190" s="34" t="s">
        <v>3556</v>
      </c>
      <c r="N1190" s="24"/>
      <c r="O1190" s="24"/>
      <c r="P1190" s="25"/>
      <c r="Q1190" s="57"/>
      <c r="R1190" s="57"/>
      <c r="S1190" s="57"/>
      <c r="T1190" s="57"/>
      <c r="U1190" s="57"/>
      <c r="V1190" s="57"/>
      <c r="W1190" s="57"/>
      <c r="X1190" s="57"/>
      <c r="Y1190" s="57"/>
      <c r="Z1190" s="57"/>
      <c r="AA1190" s="57"/>
      <c r="AB1190" s="57"/>
      <c r="AC1190" s="57"/>
      <c r="AD1190" s="57"/>
      <c r="AE1190" s="57"/>
      <c r="AF1190" s="57"/>
      <c r="AG1190" s="57"/>
      <c r="AH1190" s="57"/>
      <c r="AI1190" s="57"/>
    </row>
    <row r="1191" spans="1:35" ht="13.5" customHeight="1">
      <c r="A1191" s="19" t="e">
        <f t="shared" ca="1" si="20"/>
        <v>#NAME?</v>
      </c>
      <c r="B1191" s="19" t="e">
        <f t="array" aca="1" ref="B1191" ca="1">_xludf.XLOOKUP(D1191,#REF!,#REF!)</f>
        <v>#NAME?</v>
      </c>
      <c r="C1191" s="19" t="str">
        <f t="shared" si="21"/>
        <v>3_art</v>
      </c>
      <c r="D1191" s="19" t="str">
        <f t="shared" si="22"/>
        <v>Tmetothylacus tenellus</v>
      </c>
      <c r="E1191" s="19" t="str">
        <f t="shared" si="24"/>
        <v>Golden Pipit</v>
      </c>
      <c r="F1191" s="20" t="e">
        <f t="array" aca="1" ref="F1191" ca="1">IF(C1191="3_art",IF(E1191=_xludf.XLOOKUP(B1191,#REF!,#REF!),"",_xludf.XLOOKUP(B1191,#REF!,#REF!)),IF(C1191="2_familj",IF(E1191=_xludf.XLOOKUP(B1191,#REF!,#REF!),"",_xludf.XLOOKUP(B1191,#REF!,#REF!)),""))</f>
        <v>#NAME?</v>
      </c>
      <c r="G1191" s="20" t="str">
        <f t="shared" si="23"/>
        <v/>
      </c>
      <c r="H1191" s="20">
        <v>1188</v>
      </c>
      <c r="I1191" s="20">
        <v>1188</v>
      </c>
      <c r="J1191" s="38" t="s">
        <v>32</v>
      </c>
      <c r="K1191" s="39" t="s">
        <v>3557</v>
      </c>
      <c r="L1191" s="34" t="s">
        <v>3558</v>
      </c>
      <c r="M1191" s="34" t="s">
        <v>3559</v>
      </c>
      <c r="N1191" s="24"/>
      <c r="O1191" s="24"/>
      <c r="P1191" s="25"/>
      <c r="Q1191" s="57"/>
      <c r="R1191" s="57"/>
      <c r="S1191" s="57"/>
      <c r="T1191" s="57"/>
      <c r="U1191" s="57"/>
      <c r="V1191" s="57"/>
      <c r="W1191" s="57"/>
      <c r="X1191" s="57"/>
      <c r="Y1191" s="57"/>
      <c r="Z1191" s="57"/>
      <c r="AA1191" s="57"/>
      <c r="AB1191" s="57"/>
      <c r="AC1191" s="57"/>
      <c r="AD1191" s="57"/>
      <c r="AE1191" s="57"/>
      <c r="AF1191" s="57"/>
      <c r="AG1191" s="57"/>
      <c r="AH1191" s="57"/>
      <c r="AI1191" s="57"/>
    </row>
    <row r="1192" spans="1:35" ht="13.5" customHeight="1">
      <c r="A1192" s="19" t="e">
        <f t="shared" ca="1" si="20"/>
        <v>#NAME?</v>
      </c>
      <c r="B1192" s="19" t="e">
        <f t="array" aca="1" ref="B1192" ca="1">_xludf.XLOOKUP(D1192,#REF!,#REF!)</f>
        <v>#NAME?</v>
      </c>
      <c r="C1192" s="19" t="str">
        <f t="shared" si="21"/>
        <v>3_art</v>
      </c>
      <c r="D1192" s="19" t="str">
        <f t="shared" si="22"/>
        <v>Anthus godlewskii</v>
      </c>
      <c r="E1192" s="19" t="str">
        <f t="shared" si="24"/>
        <v>Blyth’s Pipit</v>
      </c>
      <c r="F1192" s="20" t="e">
        <f t="array" aca="1" ref="F1192" ca="1">IF(C1192="3_art",IF(E1192=_xludf.XLOOKUP(B1192,#REF!,#REF!),"",_xludf.XLOOKUP(B1192,#REF!,#REF!)),IF(C1192="2_familj",IF(E1192=_xludf.XLOOKUP(B1192,#REF!,#REF!),"",_xludf.XLOOKUP(B1192,#REF!,#REF!)),""))</f>
        <v>#NAME?</v>
      </c>
      <c r="G1192" s="20" t="str">
        <f t="shared" si="23"/>
        <v/>
      </c>
      <c r="H1192" s="20">
        <v>1189</v>
      </c>
      <c r="I1192" s="20">
        <v>1189</v>
      </c>
      <c r="J1192" s="38" t="s">
        <v>89</v>
      </c>
      <c r="K1192" s="39" t="s">
        <v>3560</v>
      </c>
      <c r="L1192" s="34" t="s">
        <v>3561</v>
      </c>
      <c r="M1192" s="34" t="s">
        <v>3562</v>
      </c>
      <c r="N1192" s="24"/>
      <c r="O1192" s="24"/>
      <c r="P1192" s="25"/>
      <c r="Q1192" s="57"/>
      <c r="R1192" s="57"/>
      <c r="S1192" s="57"/>
      <c r="T1192" s="57"/>
      <c r="U1192" s="57"/>
      <c r="V1192" s="57"/>
      <c r="W1192" s="57"/>
      <c r="X1192" s="57"/>
      <c r="Y1192" s="57"/>
      <c r="Z1192" s="57"/>
      <c r="AA1192" s="57"/>
      <c r="AB1192" s="57"/>
      <c r="AC1192" s="57"/>
      <c r="AD1192" s="57"/>
      <c r="AE1192" s="57"/>
      <c r="AF1192" s="57"/>
      <c r="AG1192" s="57"/>
      <c r="AH1192" s="57"/>
      <c r="AI1192" s="57"/>
    </row>
    <row r="1193" spans="1:35" ht="13.5" customHeight="1">
      <c r="A1193" s="19" t="e">
        <f t="shared" ca="1" si="20"/>
        <v>#NAME?</v>
      </c>
      <c r="B1193" s="19" t="e">
        <f t="array" aca="1" ref="B1193" ca="1">_xludf.XLOOKUP(D1193,#REF!,#REF!)</f>
        <v>#NAME?</v>
      </c>
      <c r="C1193" s="19" t="str">
        <f t="shared" si="21"/>
        <v>3_art</v>
      </c>
      <c r="D1193" s="19" t="str">
        <f t="shared" si="22"/>
        <v>Anthus campestris</v>
      </c>
      <c r="E1193" s="19" t="str">
        <f t="shared" si="24"/>
        <v>Tawny Pipit</v>
      </c>
      <c r="F1193" s="20" t="e">
        <f t="array" aca="1" ref="F1193" ca="1">IF(C1193="3_art",IF(E1193=_xludf.XLOOKUP(B1193,#REF!,#REF!),"",_xludf.XLOOKUP(B1193,#REF!,#REF!)),IF(C1193="2_familj",IF(E1193=_xludf.XLOOKUP(B1193,#REF!,#REF!),"",_xludf.XLOOKUP(B1193,#REF!,#REF!)),""))</f>
        <v>#NAME?</v>
      </c>
      <c r="G1193" s="20" t="str">
        <f t="shared" si="23"/>
        <v/>
      </c>
      <c r="H1193" s="20">
        <v>1190</v>
      </c>
      <c r="I1193" s="20">
        <v>1190</v>
      </c>
      <c r="J1193" s="38" t="s">
        <v>42</v>
      </c>
      <c r="K1193" s="39" t="s">
        <v>3563</v>
      </c>
      <c r="L1193" s="34" t="s">
        <v>3564</v>
      </c>
      <c r="M1193" s="34" t="s">
        <v>3565</v>
      </c>
      <c r="N1193" s="24"/>
      <c r="O1193" s="24"/>
      <c r="P1193" s="25"/>
      <c r="Q1193" s="57"/>
      <c r="R1193" s="57"/>
      <c r="S1193" s="57"/>
      <c r="T1193" s="57"/>
      <c r="U1193" s="57"/>
      <c r="V1193" s="57"/>
      <c r="W1193" s="57"/>
      <c r="X1193" s="57"/>
      <c r="Y1193" s="57"/>
      <c r="Z1193" s="57"/>
      <c r="AA1193" s="57"/>
      <c r="AB1193" s="57"/>
      <c r="AC1193" s="57"/>
      <c r="AD1193" s="57"/>
      <c r="AE1193" s="57"/>
      <c r="AF1193" s="57"/>
      <c r="AG1193" s="57"/>
      <c r="AH1193" s="57"/>
      <c r="AI1193" s="57"/>
    </row>
    <row r="1194" spans="1:35" ht="13.5" customHeight="1">
      <c r="A1194" s="19" t="e">
        <f t="shared" ca="1" si="20"/>
        <v>#NAME?</v>
      </c>
      <c r="B1194" s="19" t="e">
        <f t="array" aca="1" ref="B1194" ca="1">_xludf.XLOOKUP(D1194,#REF!,#REF!)</f>
        <v>#NAME?</v>
      </c>
      <c r="C1194" s="19" t="str">
        <f t="shared" si="21"/>
        <v>3_art</v>
      </c>
      <c r="D1194" s="19" t="str">
        <f t="shared" si="22"/>
        <v>Anthus berthelotii</v>
      </c>
      <c r="E1194" s="19" t="str">
        <f t="shared" si="24"/>
        <v>Berthelot’s Pipit</v>
      </c>
      <c r="F1194" s="20" t="e">
        <f t="array" aca="1" ref="F1194" ca="1">IF(C1194="3_art",IF(E1194=_xludf.XLOOKUP(B1194,#REF!,#REF!),"",_xludf.XLOOKUP(B1194,#REF!,#REF!)),IF(C1194="2_familj",IF(E1194=_xludf.XLOOKUP(B1194,#REF!,#REF!),"",_xludf.XLOOKUP(B1194,#REF!,#REF!)),""))</f>
        <v>#NAME?</v>
      </c>
      <c r="G1194" s="20" t="str">
        <f t="shared" si="23"/>
        <v/>
      </c>
      <c r="H1194" s="20">
        <v>1191</v>
      </c>
      <c r="I1194" s="20">
        <v>1191</v>
      </c>
      <c r="J1194" s="38" t="s">
        <v>42</v>
      </c>
      <c r="K1194" s="39" t="s">
        <v>3566</v>
      </c>
      <c r="L1194" s="34" t="s">
        <v>3567</v>
      </c>
      <c r="M1194" s="34" t="s">
        <v>3568</v>
      </c>
      <c r="N1194" s="24" t="s">
        <v>310</v>
      </c>
      <c r="O1194" s="57"/>
      <c r="P1194" s="25"/>
      <c r="Q1194" s="57"/>
      <c r="R1194" s="57"/>
      <c r="S1194" s="57"/>
      <c r="T1194" s="57"/>
      <c r="U1194" s="57"/>
      <c r="V1194" s="57"/>
      <c r="W1194" s="57"/>
      <c r="X1194" s="57"/>
      <c r="Y1194" s="57"/>
      <c r="Z1194" s="57"/>
      <c r="AA1194" s="57"/>
      <c r="AB1194" s="57"/>
      <c r="AC1194" s="57"/>
      <c r="AD1194" s="57"/>
      <c r="AE1194" s="57"/>
      <c r="AF1194" s="57"/>
      <c r="AG1194" s="57"/>
      <c r="AH1194" s="57"/>
      <c r="AI1194" s="57"/>
    </row>
    <row r="1195" spans="1:35" ht="13.5" customHeight="1">
      <c r="A1195" s="19" t="e">
        <f t="shared" ca="1" si="20"/>
        <v>#NAME?</v>
      </c>
      <c r="B1195" s="19" t="e">
        <f t="array" aca="1" ref="B1195" ca="1">_xludf.XLOOKUP(D1195,#REF!,#REF!)</f>
        <v>#NAME?</v>
      </c>
      <c r="C1195" s="19" t="str">
        <f t="shared" si="21"/>
        <v>3_art</v>
      </c>
      <c r="D1195" s="19" t="str">
        <f t="shared" si="22"/>
        <v>Anthus similis</v>
      </c>
      <c r="E1195" s="19" t="str">
        <f t="shared" si="24"/>
        <v>Long-billed Pipit</v>
      </c>
      <c r="F1195" s="20" t="e">
        <f t="array" aca="1" ref="F1195" ca="1">IF(C1195="3_art",IF(E1195=_xludf.XLOOKUP(B1195,#REF!,#REF!),"",_xludf.XLOOKUP(B1195,#REF!,#REF!)),IF(C1195="2_familj",IF(E1195=_xludf.XLOOKUP(B1195,#REF!,#REF!),"",_xludf.XLOOKUP(B1195,#REF!,#REF!)),""))</f>
        <v>#NAME?</v>
      </c>
      <c r="G1195" s="20" t="str">
        <f t="shared" si="23"/>
        <v/>
      </c>
      <c r="H1195" s="20">
        <v>1192</v>
      </c>
      <c r="I1195" s="20">
        <v>1192</v>
      </c>
      <c r="J1195" s="38" t="s">
        <v>42</v>
      </c>
      <c r="K1195" s="39" t="s">
        <v>3569</v>
      </c>
      <c r="L1195" s="34" t="s">
        <v>3570</v>
      </c>
      <c r="M1195" s="34" t="s">
        <v>3571</v>
      </c>
      <c r="N1195" s="24"/>
      <c r="O1195" s="24"/>
      <c r="P1195" s="25"/>
      <c r="Q1195" s="57"/>
      <c r="R1195" s="57"/>
      <c r="S1195" s="57"/>
      <c r="T1195" s="57"/>
      <c r="U1195" s="57"/>
      <c r="V1195" s="57"/>
      <c r="W1195" s="57"/>
      <c r="X1195" s="57"/>
      <c r="Y1195" s="57"/>
      <c r="Z1195" s="57"/>
      <c r="AA1195" s="57"/>
      <c r="AB1195" s="57"/>
      <c r="AC1195" s="57"/>
      <c r="AD1195" s="57"/>
      <c r="AE1195" s="57"/>
      <c r="AF1195" s="57"/>
      <c r="AG1195" s="57"/>
      <c r="AH1195" s="57"/>
      <c r="AI1195" s="57"/>
    </row>
    <row r="1196" spans="1:35" ht="13.5" customHeight="1">
      <c r="A1196" s="19" t="e">
        <f t="shared" ca="1" si="20"/>
        <v>#NAME?</v>
      </c>
      <c r="B1196" s="19" t="e">
        <f t="array" aca="1" ref="B1196" ca="1">_xludf.XLOOKUP(D1196,#REF!,#REF!)</f>
        <v>#NAME?</v>
      </c>
      <c r="C1196" s="19" t="str">
        <f t="shared" si="21"/>
        <v>3_art</v>
      </c>
      <c r="D1196" s="19" t="str">
        <f t="shared" si="22"/>
        <v>Anthus cinnamomeus</v>
      </c>
      <c r="E1196" s="19" t="str">
        <f t="shared" si="24"/>
        <v>African Pipit</v>
      </c>
      <c r="F1196" s="20" t="e">
        <f t="array" aca="1" ref="F1196" ca="1">IF(C1196="3_art",IF(E1196=_xludf.XLOOKUP(B1196,#REF!,#REF!),"",_xludf.XLOOKUP(B1196,#REF!,#REF!)),IF(C1196="2_familj",IF(E1196=_xludf.XLOOKUP(B1196,#REF!,#REF!),"",_xludf.XLOOKUP(B1196,#REF!,#REF!)),""))</f>
        <v>#NAME?</v>
      </c>
      <c r="G1196" s="20" t="str">
        <f t="shared" si="23"/>
        <v/>
      </c>
      <c r="H1196" s="20">
        <v>1193</v>
      </c>
      <c r="I1196" s="20">
        <v>1193</v>
      </c>
      <c r="J1196" s="38" t="s">
        <v>42</v>
      </c>
      <c r="K1196" s="39" t="s">
        <v>3572</v>
      </c>
      <c r="L1196" s="34" t="s">
        <v>3573</v>
      </c>
      <c r="M1196" s="34" t="s">
        <v>3574</v>
      </c>
      <c r="N1196" s="24"/>
      <c r="O1196" s="24"/>
      <c r="P1196" s="25"/>
      <c r="Q1196" s="57"/>
      <c r="R1196" s="57"/>
      <c r="S1196" s="57"/>
      <c r="T1196" s="57"/>
      <c r="U1196" s="57"/>
      <c r="V1196" s="57"/>
      <c r="W1196" s="57"/>
      <c r="X1196" s="57"/>
      <c r="Y1196" s="57"/>
      <c r="Z1196" s="57"/>
      <c r="AA1196" s="57"/>
      <c r="AB1196" s="57"/>
      <c r="AC1196" s="57"/>
      <c r="AD1196" s="57"/>
      <c r="AE1196" s="57"/>
      <c r="AF1196" s="57"/>
      <c r="AG1196" s="57"/>
      <c r="AH1196" s="57"/>
      <c r="AI1196" s="57"/>
    </row>
    <row r="1197" spans="1:35" ht="13.5" customHeight="1">
      <c r="A1197" s="19" t="e">
        <f t="shared" ca="1" si="20"/>
        <v>#NAME?</v>
      </c>
      <c r="B1197" s="19" t="e">
        <f t="array" aca="1" ref="B1197" ca="1">_xludf.XLOOKUP(D1197,#REF!,#REF!)</f>
        <v>#NAME?</v>
      </c>
      <c r="C1197" s="19" t="str">
        <f t="shared" si="21"/>
        <v>3_art</v>
      </c>
      <c r="D1197" s="19" t="str">
        <f t="shared" si="22"/>
        <v>Anthus richardi</v>
      </c>
      <c r="E1197" s="19" t="str">
        <f t="shared" si="24"/>
        <v>Richard’s Pipit</v>
      </c>
      <c r="F1197" s="20" t="e">
        <f t="array" aca="1" ref="F1197" ca="1">IF(C1197="3_art",IF(E1197=_xludf.XLOOKUP(B1197,#REF!,#REF!),"",_xludf.XLOOKUP(B1197,#REF!,#REF!)),IF(C1197="2_familj",IF(E1197=_xludf.XLOOKUP(B1197,#REF!,#REF!),"",_xludf.XLOOKUP(B1197,#REF!,#REF!)),""))</f>
        <v>#NAME?</v>
      </c>
      <c r="G1197" s="20" t="str">
        <f t="shared" si="23"/>
        <v/>
      </c>
      <c r="H1197" s="20">
        <v>1194</v>
      </c>
      <c r="I1197" s="20">
        <v>1194</v>
      </c>
      <c r="J1197" s="38" t="s">
        <v>42</v>
      </c>
      <c r="K1197" s="39" t="s">
        <v>3575</v>
      </c>
      <c r="L1197" s="34" t="s">
        <v>3576</v>
      </c>
      <c r="M1197" s="34" t="s">
        <v>3577</v>
      </c>
      <c r="N1197" s="24"/>
      <c r="O1197" s="24"/>
      <c r="P1197" s="25"/>
      <c r="Q1197" s="57"/>
      <c r="R1197" s="57"/>
      <c r="S1197" s="57"/>
      <c r="T1197" s="57"/>
      <c r="U1197" s="57"/>
      <c r="V1197" s="57"/>
      <c r="W1197" s="57"/>
      <c r="X1197" s="57"/>
      <c r="Y1197" s="57"/>
      <c r="Z1197" s="57"/>
      <c r="AA1197" s="57"/>
      <c r="AB1197" s="57"/>
      <c r="AC1197" s="57"/>
      <c r="AD1197" s="57"/>
      <c r="AE1197" s="57"/>
      <c r="AF1197" s="57"/>
      <c r="AG1197" s="57"/>
      <c r="AH1197" s="57"/>
      <c r="AI1197" s="57"/>
    </row>
    <row r="1198" spans="1:35" ht="13.5" customHeight="1">
      <c r="A1198" s="19" t="e">
        <f t="shared" ca="1" si="20"/>
        <v>#NAME?</v>
      </c>
      <c r="B1198" s="19" t="e">
        <f t="array" aca="1" ref="B1198" ca="1">_xludf.XLOOKUP(D1198,#REF!,#REF!)</f>
        <v>#NAME?</v>
      </c>
      <c r="C1198" s="19" t="str">
        <f t="shared" si="21"/>
        <v>3_art</v>
      </c>
      <c r="D1198" s="19" t="str">
        <f t="shared" si="22"/>
        <v>Anthus rufulus</v>
      </c>
      <c r="E1198" s="19" t="str">
        <f t="shared" si="24"/>
        <v>Paddyfield Pipit</v>
      </c>
      <c r="F1198" s="20" t="e">
        <f t="array" aca="1" ref="F1198" ca="1">IF(C1198="3_art",IF(E1198=_xludf.XLOOKUP(B1198,#REF!,#REF!),"",_xludf.XLOOKUP(B1198,#REF!,#REF!)),IF(C1198="2_familj",IF(E1198=_xludf.XLOOKUP(B1198,#REF!,#REF!),"",_xludf.XLOOKUP(B1198,#REF!,#REF!)),""))</f>
        <v>#NAME?</v>
      </c>
      <c r="G1198" s="20" t="str">
        <f t="shared" si="23"/>
        <v/>
      </c>
      <c r="H1198" s="20">
        <v>1195</v>
      </c>
      <c r="I1198" s="20">
        <v>1195</v>
      </c>
      <c r="J1198" s="38" t="s">
        <v>32</v>
      </c>
      <c r="K1198" s="39" t="s">
        <v>3578</v>
      </c>
      <c r="L1198" s="34" t="s">
        <v>3579</v>
      </c>
      <c r="M1198" s="34" t="s">
        <v>3580</v>
      </c>
      <c r="N1198" s="24"/>
      <c r="O1198" s="24"/>
      <c r="P1198" s="25"/>
      <c r="Q1198" s="57"/>
      <c r="R1198" s="57"/>
      <c r="S1198" s="57"/>
      <c r="T1198" s="57"/>
      <c r="U1198" s="57"/>
      <c r="V1198" s="57"/>
      <c r="W1198" s="57"/>
      <c r="X1198" s="57"/>
      <c r="Y1198" s="57"/>
      <c r="Z1198" s="57"/>
      <c r="AA1198" s="57"/>
      <c r="AB1198" s="57"/>
      <c r="AC1198" s="57"/>
      <c r="AD1198" s="57"/>
      <c r="AE1198" s="57"/>
      <c r="AF1198" s="57"/>
      <c r="AG1198" s="57"/>
      <c r="AH1198" s="57"/>
      <c r="AI1198" s="57"/>
    </row>
    <row r="1199" spans="1:35" ht="13.5" customHeight="1">
      <c r="A1199" s="41" t="e">
        <f t="shared" ca="1" si="20"/>
        <v>#NAME?</v>
      </c>
      <c r="B1199" s="41" t="e">
        <f t="array" aca="1" ref="B1199" ca="1">_xludf.XLOOKUP(D1199,#REF!,#REF!)</f>
        <v>#NAME?</v>
      </c>
      <c r="C1199" s="41" t="str">
        <f t="shared" si="21"/>
        <v>3_art</v>
      </c>
      <c r="D1199" s="41" t="str">
        <f t="shared" si="22"/>
        <v>Anthus gustavi</v>
      </c>
      <c r="E1199" s="41" t="str">
        <f t="shared" si="24"/>
        <v>Pechora Pipit</v>
      </c>
      <c r="F1199" s="42" t="e">
        <f t="array" aca="1" ref="F1199" ca="1">IF(C1199="3_art",IF(E1199=_xludf.XLOOKUP(B1199,#REF!,#REF!),"",_xludf.XLOOKUP(B1199,#REF!,#REF!)),IF(C1199="2_familj",IF(E1199=_xludf.XLOOKUP(B1199,#REF!,#REF!),"",_xludf.XLOOKUP(B1199,#REF!,#REF!)),""))</f>
        <v>#NAME?</v>
      </c>
      <c r="G1199" s="42" t="str">
        <f t="shared" si="23"/>
        <v>Ny plats</v>
      </c>
      <c r="H1199" s="42">
        <v>1199</v>
      </c>
      <c r="I1199" s="42">
        <v>1196</v>
      </c>
      <c r="J1199" s="43" t="s">
        <v>42</v>
      </c>
      <c r="K1199" s="39" t="s">
        <v>3581</v>
      </c>
      <c r="L1199" s="85" t="s">
        <v>3582</v>
      </c>
      <c r="M1199" s="85" t="s">
        <v>3583</v>
      </c>
      <c r="N1199" s="24"/>
      <c r="O1199" s="111"/>
      <c r="P1199" s="112"/>
      <c r="Q1199" s="57"/>
      <c r="R1199" s="57"/>
      <c r="S1199" s="57"/>
      <c r="T1199" s="57"/>
      <c r="U1199" s="57"/>
      <c r="V1199" s="57"/>
      <c r="W1199" s="57"/>
      <c r="X1199" s="57"/>
      <c r="Y1199" s="57"/>
      <c r="Z1199" s="57"/>
      <c r="AA1199" s="57"/>
      <c r="AB1199" s="57"/>
      <c r="AC1199" s="57"/>
      <c r="AD1199" s="57"/>
      <c r="AE1199" s="57"/>
      <c r="AF1199" s="57"/>
      <c r="AG1199" s="57"/>
      <c r="AH1199" s="57"/>
      <c r="AI1199" s="57"/>
    </row>
    <row r="1200" spans="1:35" ht="13.5" customHeight="1">
      <c r="A1200" s="19" t="e">
        <f t="shared" ca="1" si="20"/>
        <v>#NAME?</v>
      </c>
      <c r="B1200" s="19" t="e">
        <f t="array" aca="1" ref="B1200" ca="1">_xludf.XLOOKUP(D1200,#REF!,#REF!)</f>
        <v>#NAME?</v>
      </c>
      <c r="C1200" s="19" t="str">
        <f t="shared" si="21"/>
        <v>3_art</v>
      </c>
      <c r="D1200" s="19" t="str">
        <f t="shared" si="22"/>
        <v>Anthus trivialis</v>
      </c>
      <c r="E1200" s="19" t="str">
        <f t="shared" si="24"/>
        <v>Tree Pipit</v>
      </c>
      <c r="F1200" s="20" t="e">
        <f t="array" aca="1" ref="F1200" ca="1">IF(C1200="3_art",IF(E1200=_xludf.XLOOKUP(B1200,#REF!,#REF!),"",_xludf.XLOOKUP(B1200,#REF!,#REF!)),IF(C1200="2_familj",IF(E1200=_xludf.XLOOKUP(B1200,#REF!,#REF!),"",_xludf.XLOOKUP(B1200,#REF!,#REF!)),""))</f>
        <v>#NAME?</v>
      </c>
      <c r="G1200" s="20" t="str">
        <f t="shared" si="23"/>
        <v/>
      </c>
      <c r="H1200" s="20">
        <v>1197</v>
      </c>
      <c r="I1200" s="20">
        <v>1197</v>
      </c>
      <c r="J1200" s="38" t="s">
        <v>42</v>
      </c>
      <c r="K1200" s="39" t="s">
        <v>3584</v>
      </c>
      <c r="L1200" s="34" t="s">
        <v>3585</v>
      </c>
      <c r="M1200" s="34" t="s">
        <v>3586</v>
      </c>
      <c r="N1200" s="24"/>
      <c r="O1200" s="24"/>
      <c r="P1200" s="25"/>
      <c r="Q1200" s="57"/>
      <c r="R1200" s="57"/>
      <c r="S1200" s="57"/>
      <c r="T1200" s="57"/>
      <c r="U1200" s="57"/>
      <c r="V1200" s="57"/>
      <c r="W1200" s="57"/>
      <c r="X1200" s="57"/>
      <c r="Y1200" s="57"/>
      <c r="Z1200" s="57"/>
      <c r="AA1200" s="57"/>
      <c r="AB1200" s="57"/>
      <c r="AC1200" s="57"/>
      <c r="AD1200" s="57"/>
      <c r="AE1200" s="57"/>
      <c r="AF1200" s="57"/>
      <c r="AG1200" s="57"/>
      <c r="AH1200" s="57"/>
      <c r="AI1200" s="57"/>
    </row>
    <row r="1201" spans="1:35" ht="13.5" customHeight="1">
      <c r="A1201" s="19" t="e">
        <f t="shared" ca="1" si="20"/>
        <v>#NAME?</v>
      </c>
      <c r="B1201" s="19" t="e">
        <f t="array" aca="1" ref="B1201" ca="1">_xludf.XLOOKUP(D1201,#REF!,#REF!)</f>
        <v>#NAME?</v>
      </c>
      <c r="C1201" s="19" t="str">
        <f t="shared" si="21"/>
        <v>3_art</v>
      </c>
      <c r="D1201" s="19" t="str">
        <f t="shared" si="22"/>
        <v>Anthus hodgsoni</v>
      </c>
      <c r="E1201" s="19" t="str">
        <f t="shared" si="24"/>
        <v>Olive-backed Pipit</v>
      </c>
      <c r="F1201" s="20" t="e">
        <f t="array" aca="1" ref="F1201" ca="1">IF(C1201="3_art",IF(E1201=_xludf.XLOOKUP(B1201,#REF!,#REF!),"",_xludf.XLOOKUP(B1201,#REF!,#REF!)),IF(C1201="2_familj",IF(E1201=_xludf.XLOOKUP(B1201,#REF!,#REF!),"",_xludf.XLOOKUP(B1201,#REF!,#REF!)),""))</f>
        <v>#NAME?</v>
      </c>
      <c r="G1201" s="20" t="str">
        <f t="shared" si="23"/>
        <v/>
      </c>
      <c r="H1201" s="20">
        <v>1198</v>
      </c>
      <c r="I1201" s="20">
        <v>1198</v>
      </c>
      <c r="J1201" s="38" t="s">
        <v>42</v>
      </c>
      <c r="K1201" s="39" t="s">
        <v>3587</v>
      </c>
      <c r="L1201" s="34" t="s">
        <v>3588</v>
      </c>
      <c r="M1201" s="34" t="s">
        <v>3589</v>
      </c>
      <c r="N1201" s="24"/>
      <c r="O1201" s="24"/>
      <c r="P1201" s="25"/>
      <c r="Q1201" s="57"/>
      <c r="R1201" s="57"/>
      <c r="S1201" s="57"/>
      <c r="T1201" s="57"/>
      <c r="U1201" s="57"/>
      <c r="V1201" s="57"/>
      <c r="W1201" s="57"/>
      <c r="X1201" s="57"/>
      <c r="Y1201" s="57"/>
      <c r="Z1201" s="57"/>
      <c r="AA1201" s="57"/>
      <c r="AB1201" s="57"/>
      <c r="AC1201" s="57"/>
      <c r="AD1201" s="57"/>
      <c r="AE1201" s="57"/>
      <c r="AF1201" s="57"/>
      <c r="AG1201" s="57"/>
      <c r="AH1201" s="57"/>
      <c r="AI1201" s="57"/>
    </row>
    <row r="1202" spans="1:35" ht="13.5" customHeight="1">
      <c r="A1202" s="19" t="e">
        <f t="shared" ca="1" si="20"/>
        <v>#NAME?</v>
      </c>
      <c r="B1202" s="19" t="e">
        <f t="array" aca="1" ref="B1202" ca="1">_xludf.XLOOKUP(D1202,#REF!,#REF!)</f>
        <v>#NAME?</v>
      </c>
      <c r="C1202" s="19" t="str">
        <f t="shared" si="21"/>
        <v>3_art</v>
      </c>
      <c r="D1202" s="19" t="str">
        <f t="shared" si="22"/>
        <v>Anthus cervinus</v>
      </c>
      <c r="E1202" s="19" t="str">
        <f t="shared" si="24"/>
        <v>Red-throated Pipit</v>
      </c>
      <c r="F1202" s="20" t="e">
        <f t="array" aca="1" ref="F1202" ca="1">IF(C1202="3_art",IF(E1202=_xludf.XLOOKUP(B1202,#REF!,#REF!),"",_xludf.XLOOKUP(B1202,#REF!,#REF!)),IF(C1202="2_familj",IF(E1202=_xludf.XLOOKUP(B1202,#REF!,#REF!),"",_xludf.XLOOKUP(B1202,#REF!,#REF!)),""))</f>
        <v>#NAME?</v>
      </c>
      <c r="G1202" s="20" t="str">
        <f t="shared" si="23"/>
        <v>Ny plats</v>
      </c>
      <c r="H1202" s="20">
        <v>1200</v>
      </c>
      <c r="I1202" s="20">
        <v>1199</v>
      </c>
      <c r="J1202" s="38" t="s">
        <v>42</v>
      </c>
      <c r="K1202" s="65" t="s">
        <v>3590</v>
      </c>
      <c r="L1202" s="95" t="s">
        <v>3591</v>
      </c>
      <c r="M1202" s="95" t="s">
        <v>3592</v>
      </c>
      <c r="N1202" s="24"/>
      <c r="O1202" s="24"/>
      <c r="P1202" s="67"/>
      <c r="Q1202" s="63"/>
      <c r="R1202" s="57"/>
      <c r="S1202" s="57"/>
      <c r="T1202" s="57"/>
      <c r="U1202" s="57"/>
      <c r="V1202" s="57"/>
      <c r="W1202" s="57"/>
      <c r="X1202" s="57"/>
      <c r="Y1202" s="57"/>
      <c r="Z1202" s="57"/>
      <c r="AA1202" s="57"/>
      <c r="AB1202" s="57"/>
      <c r="AC1202" s="57"/>
      <c r="AD1202" s="57"/>
      <c r="AE1202" s="57"/>
      <c r="AF1202" s="57"/>
      <c r="AG1202" s="57"/>
      <c r="AH1202" s="57"/>
      <c r="AI1202" s="57"/>
    </row>
    <row r="1203" spans="1:35" ht="13.5" customHeight="1">
      <c r="A1203" s="19" t="e">
        <f t="shared" ca="1" si="20"/>
        <v>#NAME?</v>
      </c>
      <c r="B1203" s="19" t="e">
        <f t="array" aca="1" ref="B1203" ca="1">_xludf.XLOOKUP(D1203,#REF!,#REF!)</f>
        <v>#NAME?</v>
      </c>
      <c r="C1203" s="19" t="str">
        <f t="shared" si="21"/>
        <v>3_art</v>
      </c>
      <c r="D1203" s="19" t="str">
        <f t="shared" si="22"/>
        <v>Anthus japonicus</v>
      </c>
      <c r="E1203" s="19" t="str">
        <f t="shared" si="24"/>
        <v>Siberian Pipit</v>
      </c>
      <c r="F1203" s="20" t="e">
        <f t="array" aca="1" ref="F1203" ca="1">IF(C1203="3_art",IF(E1203=_xludf.XLOOKUP(B1203,#REF!,#REF!),"",_xludf.XLOOKUP(B1203,#REF!,#REF!)),IF(C1203="2_familj",IF(E1203=_xludf.XLOOKUP(B1203,#REF!,#REF!),"",_xludf.XLOOKUP(B1203,#REF!,#REF!)),""))</f>
        <v>#NAME?</v>
      </c>
      <c r="G1203" s="20" t="str">
        <f t="shared" si="23"/>
        <v>Ny plats</v>
      </c>
      <c r="H1203" s="20">
        <v>1203</v>
      </c>
      <c r="I1203" s="20">
        <v>1200</v>
      </c>
      <c r="J1203" s="38" t="s">
        <v>32</v>
      </c>
      <c r="K1203" s="39" t="s">
        <v>3593</v>
      </c>
      <c r="L1203" s="34" t="s">
        <v>3594</v>
      </c>
      <c r="M1203" s="34" t="s">
        <v>3595</v>
      </c>
      <c r="N1203" s="35"/>
      <c r="O1203" s="89"/>
      <c r="P1203" s="40"/>
      <c r="Q1203" s="57"/>
      <c r="R1203" s="57"/>
      <c r="S1203" s="57"/>
      <c r="T1203" s="57"/>
      <c r="U1203" s="57"/>
      <c r="V1203" s="57"/>
      <c r="W1203" s="57"/>
      <c r="X1203" s="57"/>
      <c r="Y1203" s="57"/>
      <c r="Z1203" s="57"/>
      <c r="AA1203" s="57"/>
      <c r="AB1203" s="57"/>
      <c r="AC1203" s="57"/>
      <c r="AD1203" s="57"/>
      <c r="AE1203" s="57"/>
      <c r="AF1203" s="57"/>
      <c r="AG1203" s="57"/>
      <c r="AH1203" s="57"/>
      <c r="AI1203" s="57"/>
    </row>
    <row r="1204" spans="1:35" ht="13.5" customHeight="1">
      <c r="A1204" s="19" t="e">
        <f t="shared" ca="1" si="20"/>
        <v>#NAME?</v>
      </c>
      <c r="B1204" s="19" t="e">
        <f t="array" aca="1" ref="B1204" ca="1">_xludf.XLOOKUP(D1204,#REF!,#REF!)</f>
        <v>#NAME?</v>
      </c>
      <c r="C1204" s="19" t="str">
        <f t="shared" si="21"/>
        <v>3_art</v>
      </c>
      <c r="D1204" s="19" t="str">
        <f t="shared" si="22"/>
        <v>Anthus rubescens</v>
      </c>
      <c r="E1204" s="19" t="str">
        <f t="shared" si="24"/>
        <v>American Pipit</v>
      </c>
      <c r="F1204" s="20" t="e">
        <f t="array" aca="1" ref="F1204" ca="1">IF(C1204="3_art",IF(E1204=_xludf.XLOOKUP(B1204,#REF!,#REF!),"",_xludf.XLOOKUP(B1204,#REF!,#REF!)),IF(C1204="2_familj",IF(E1204=_xludf.XLOOKUP(B1204,#REF!,#REF!),"",_xludf.XLOOKUP(B1204,#REF!,#REF!)),""))</f>
        <v>#NAME?</v>
      </c>
      <c r="G1204" s="20" t="str">
        <f t="shared" si="23"/>
        <v>Ny plats</v>
      </c>
      <c r="H1204" s="20">
        <v>1204</v>
      </c>
      <c r="I1204" s="20">
        <v>1201</v>
      </c>
      <c r="J1204" s="38" t="s">
        <v>32</v>
      </c>
      <c r="K1204" s="39" t="s">
        <v>3596</v>
      </c>
      <c r="L1204" s="34" t="s">
        <v>3597</v>
      </c>
      <c r="M1204" s="34" t="s">
        <v>3598</v>
      </c>
      <c r="N1204" s="35"/>
      <c r="O1204" s="40"/>
      <c r="P1204" s="40"/>
      <c r="Q1204" s="57"/>
      <c r="R1204" s="63"/>
      <c r="S1204" s="63"/>
      <c r="T1204" s="63"/>
      <c r="U1204" s="63"/>
      <c r="V1204" s="63"/>
      <c r="W1204" s="63"/>
      <c r="X1204" s="63"/>
      <c r="Y1204" s="63"/>
      <c r="Z1204" s="63"/>
      <c r="AA1204" s="63"/>
      <c r="AB1204" s="63"/>
      <c r="AC1204" s="63"/>
      <c r="AD1204" s="63"/>
      <c r="AE1204" s="63"/>
      <c r="AF1204" s="63"/>
      <c r="AG1204" s="63"/>
      <c r="AH1204" s="63"/>
      <c r="AI1204" s="63"/>
    </row>
    <row r="1205" spans="1:35" ht="13.5" customHeight="1">
      <c r="A1205" s="19" t="e">
        <f t="shared" ca="1" si="20"/>
        <v>#NAME?</v>
      </c>
      <c r="B1205" s="19" t="e">
        <f t="array" aca="1" ref="B1205" ca="1">_xludf.XLOOKUP(D1205,#REF!,#REF!)</f>
        <v>#NAME?</v>
      </c>
      <c r="C1205" s="19" t="str">
        <f t="shared" si="21"/>
        <v>3_art</v>
      </c>
      <c r="D1205" s="19" t="str">
        <f t="shared" si="22"/>
        <v>Anthus pratensis</v>
      </c>
      <c r="E1205" s="19" t="str">
        <f t="shared" si="24"/>
        <v>Meadow Pipit</v>
      </c>
      <c r="F1205" s="20" t="e">
        <f t="array" aca="1" ref="F1205" ca="1">IF(C1205="3_art",IF(E1205=_xludf.XLOOKUP(B1205,#REF!,#REF!),"",_xludf.XLOOKUP(B1205,#REF!,#REF!)),IF(C1205="2_familj",IF(E1205=_xludf.XLOOKUP(B1205,#REF!,#REF!),"",_xludf.XLOOKUP(B1205,#REF!,#REF!)),""))</f>
        <v>#NAME?</v>
      </c>
      <c r="G1205" s="20" t="str">
        <f t="shared" si="23"/>
        <v>Ny plats</v>
      </c>
      <c r="H1205" s="20">
        <v>1196</v>
      </c>
      <c r="I1205" s="20">
        <v>1202</v>
      </c>
      <c r="J1205" s="38" t="s">
        <v>42</v>
      </c>
      <c r="K1205" s="39" t="s">
        <v>3599</v>
      </c>
      <c r="L1205" s="34" t="s">
        <v>3600</v>
      </c>
      <c r="M1205" s="34" t="s">
        <v>3601</v>
      </c>
      <c r="N1205" s="24"/>
      <c r="O1205" s="67"/>
      <c r="P1205" s="40"/>
      <c r="Q1205" s="57"/>
      <c r="R1205" s="57"/>
      <c r="S1205" s="57"/>
      <c r="T1205" s="57"/>
      <c r="U1205" s="57"/>
      <c r="V1205" s="57"/>
      <c r="W1205" s="57"/>
      <c r="X1205" s="57"/>
      <c r="Y1205" s="57"/>
      <c r="Z1205" s="57"/>
      <c r="AA1205" s="57"/>
      <c r="AB1205" s="57"/>
      <c r="AC1205" s="57"/>
      <c r="AD1205" s="57"/>
      <c r="AE1205" s="57"/>
      <c r="AF1205" s="57"/>
      <c r="AG1205" s="57"/>
      <c r="AH1205" s="57"/>
      <c r="AI1205" s="57"/>
    </row>
    <row r="1206" spans="1:35" ht="13.5" customHeight="1">
      <c r="A1206" s="19" t="e">
        <f t="shared" ca="1" si="20"/>
        <v>#NAME?</v>
      </c>
      <c r="B1206" s="19" t="e">
        <f t="array" aca="1" ref="B1206" ca="1">_xludf.XLOOKUP(D1206,#REF!,#REF!)</f>
        <v>#NAME?</v>
      </c>
      <c r="C1206" s="19" t="str">
        <f t="shared" si="21"/>
        <v>3_art</v>
      </c>
      <c r="D1206" s="19" t="str">
        <f t="shared" si="22"/>
        <v>Anthus petrosus</v>
      </c>
      <c r="E1206" s="19" t="str">
        <f t="shared" si="24"/>
        <v>European Rock Pipit</v>
      </c>
      <c r="F1206" s="20" t="e">
        <f t="array" aca="1" ref="F1206" ca="1">IF(C1206="3_art",IF(E1206=_xludf.XLOOKUP(B1206,#REF!,#REF!),"",_xludf.XLOOKUP(B1206,#REF!,#REF!)),IF(C1206="2_familj",IF(E1206=_xludf.XLOOKUP(B1206,#REF!,#REF!),"",_xludf.XLOOKUP(B1206,#REF!,#REF!)),""))</f>
        <v>#NAME?</v>
      </c>
      <c r="G1206" s="20" t="str">
        <f t="shared" si="23"/>
        <v>Ny plats</v>
      </c>
      <c r="H1206" s="20">
        <v>1202</v>
      </c>
      <c r="I1206" s="20">
        <v>1203</v>
      </c>
      <c r="J1206" s="38" t="s">
        <v>42</v>
      </c>
      <c r="K1206" s="39" t="s">
        <v>3602</v>
      </c>
      <c r="L1206" s="34" t="s">
        <v>3603</v>
      </c>
      <c r="M1206" s="34" t="s">
        <v>3604</v>
      </c>
      <c r="N1206" s="24" t="s">
        <v>3605</v>
      </c>
      <c r="O1206" s="111"/>
      <c r="P1206" s="25"/>
      <c r="Q1206" s="46"/>
      <c r="R1206" s="57"/>
      <c r="S1206" s="57"/>
      <c r="T1206" s="57"/>
      <c r="U1206" s="57"/>
      <c r="V1206" s="57"/>
      <c r="W1206" s="57"/>
      <c r="X1206" s="57"/>
      <c r="Y1206" s="57"/>
      <c r="Z1206" s="57"/>
      <c r="AA1206" s="57"/>
      <c r="AB1206" s="57"/>
      <c r="AC1206" s="57"/>
      <c r="AD1206" s="57"/>
      <c r="AE1206" s="57"/>
      <c r="AF1206" s="57"/>
      <c r="AG1206" s="57"/>
      <c r="AH1206" s="57"/>
      <c r="AI1206" s="57"/>
    </row>
    <row r="1207" spans="1:35" ht="13.5" customHeight="1">
      <c r="A1207" s="19" t="e">
        <f t="shared" ca="1" si="20"/>
        <v>#NAME?</v>
      </c>
      <c r="B1207" s="19" t="e">
        <f t="array" aca="1" ref="B1207" ca="1">_xludf.XLOOKUP(D1207,#REF!,#REF!)</f>
        <v>#NAME?</v>
      </c>
      <c r="C1207" s="19" t="str">
        <f t="shared" si="21"/>
        <v>3_art</v>
      </c>
      <c r="D1207" s="19" t="str">
        <f t="shared" si="22"/>
        <v>Anthus spinoletta</v>
      </c>
      <c r="E1207" s="19" t="str">
        <f t="shared" si="24"/>
        <v>Water Pipit</v>
      </c>
      <c r="F1207" s="20" t="e">
        <f t="array" aca="1" ref="F1207" ca="1">IF(C1207="3_art",IF(E1207=_xludf.XLOOKUP(B1207,#REF!,#REF!),"",_xludf.XLOOKUP(B1207,#REF!,#REF!)),IF(C1207="2_familj",IF(E1207=_xludf.XLOOKUP(B1207,#REF!,#REF!),"",_xludf.XLOOKUP(B1207,#REF!,#REF!)),""))</f>
        <v>#NAME?</v>
      </c>
      <c r="G1207" s="20" t="str">
        <f t="shared" si="23"/>
        <v>Ny plats</v>
      </c>
      <c r="H1207" s="20">
        <v>1201</v>
      </c>
      <c r="I1207" s="20">
        <v>1204</v>
      </c>
      <c r="J1207" s="38" t="s">
        <v>42</v>
      </c>
      <c r="K1207" s="39" t="s">
        <v>3606</v>
      </c>
      <c r="L1207" s="34" t="s">
        <v>3607</v>
      </c>
      <c r="M1207" s="34" t="s">
        <v>3608</v>
      </c>
      <c r="N1207" s="24"/>
      <c r="O1207" s="25"/>
      <c r="P1207" s="40"/>
      <c r="Q1207" s="46"/>
      <c r="R1207" s="57"/>
      <c r="S1207" s="57"/>
      <c r="T1207" s="57"/>
      <c r="U1207" s="57"/>
      <c r="V1207" s="57"/>
      <c r="W1207" s="57"/>
      <c r="X1207" s="57"/>
      <c r="Y1207" s="57"/>
      <c r="Z1207" s="57"/>
      <c r="AA1207" s="57"/>
      <c r="AB1207" s="57"/>
      <c r="AC1207" s="57"/>
      <c r="AD1207" s="57"/>
      <c r="AE1207" s="57"/>
      <c r="AF1207" s="57"/>
      <c r="AG1207" s="57"/>
      <c r="AH1207" s="57"/>
      <c r="AI1207" s="57"/>
    </row>
    <row r="1208" spans="1:35" ht="13.5" customHeight="1">
      <c r="A1208" s="19" t="e">
        <f t="shared" ca="1" si="20"/>
        <v>#NAME?</v>
      </c>
      <c r="B1208" s="19" t="e">
        <f t="array" aca="1" ref="B1208" ca="1">_xludf.XLOOKUP(D1208,#REF!,#REF!)</f>
        <v>#NAME?</v>
      </c>
      <c r="C1208" s="19" t="str">
        <f t="shared" si="21"/>
        <v>2_familj</v>
      </c>
      <c r="D1208" s="19" t="str">
        <f t="shared" si="22"/>
        <v>Fringillidae</v>
      </c>
      <c r="E1208" s="19" t="str">
        <f t="shared" si="24"/>
        <v>Finches, Euphonias</v>
      </c>
      <c r="F1208" s="20" t="e">
        <f t="array" aca="1" ref="F1208" ca="1">IF(C1208="3_art",IF(E1208=_xludf.XLOOKUP(B1208,#REF!,#REF!),"",_xludf.XLOOKUP(B1208,#REF!,#REF!)),IF(C1208="2_familj",IF(E1208=_xludf.XLOOKUP(B1208,#REF!,#REF!),"",_xludf.XLOOKUP(B1208,#REF!,#REF!)),""))</f>
        <v>#NAME?</v>
      </c>
      <c r="G1208" s="20" t="str">
        <f t="shared" si="23"/>
        <v/>
      </c>
      <c r="H1208" s="20">
        <v>1205</v>
      </c>
      <c r="I1208" s="20">
        <v>1205</v>
      </c>
      <c r="J1208" s="38"/>
      <c r="K1208" s="56" t="s">
        <v>3609</v>
      </c>
      <c r="L1208" s="30" t="s">
        <v>3610</v>
      </c>
      <c r="M1208" s="30" t="s">
        <v>3611</v>
      </c>
      <c r="N1208" s="24"/>
      <c r="O1208" s="25"/>
      <c r="P1208" s="91"/>
      <c r="Q1208" s="92"/>
      <c r="R1208" s="92"/>
      <c r="S1208" s="92"/>
      <c r="T1208" s="92"/>
      <c r="U1208" s="92"/>
      <c r="V1208" s="92"/>
      <c r="W1208" s="92"/>
      <c r="X1208" s="92"/>
      <c r="Y1208" s="92"/>
      <c r="Z1208" s="92"/>
      <c r="AA1208" s="92"/>
      <c r="AB1208" s="92"/>
      <c r="AC1208" s="92"/>
      <c r="AD1208" s="92"/>
      <c r="AE1208" s="92"/>
      <c r="AF1208" s="92"/>
      <c r="AG1208" s="92"/>
      <c r="AH1208" s="92"/>
      <c r="AI1208" s="92"/>
    </row>
    <row r="1209" spans="1:35" ht="13.5" customHeight="1">
      <c r="A1209" s="19" t="e">
        <f t="shared" ca="1" si="20"/>
        <v>#NAME?</v>
      </c>
      <c r="B1209" s="19" t="e">
        <f t="array" aca="1" ref="B1209" ca="1">_xludf.XLOOKUP(D1209,#REF!,#REF!)</f>
        <v>#NAME?</v>
      </c>
      <c r="C1209" s="19" t="str">
        <f t="shared" si="21"/>
        <v>3_art</v>
      </c>
      <c r="D1209" s="19" t="str">
        <f t="shared" si="22"/>
        <v>Fringilla montifringilla</v>
      </c>
      <c r="E1209" s="19" t="str">
        <f t="shared" si="24"/>
        <v>Brambling</v>
      </c>
      <c r="F1209" s="20" t="e">
        <f t="array" aca="1" ref="F1209" ca="1">IF(C1209="3_art",IF(E1209=_xludf.XLOOKUP(B1209,#REF!,#REF!),"",_xludf.XLOOKUP(B1209,#REF!,#REF!)),IF(C1209="2_familj",IF(E1209=_xludf.XLOOKUP(B1209,#REF!,#REF!),"",_xludf.XLOOKUP(B1209,#REF!,#REF!)),""))</f>
        <v>#NAME?</v>
      </c>
      <c r="G1209" s="20" t="str">
        <f t="shared" si="23"/>
        <v/>
      </c>
      <c r="H1209" s="20">
        <v>1206</v>
      </c>
      <c r="I1209" s="20">
        <v>1206</v>
      </c>
      <c r="J1209" s="38" t="s">
        <v>42</v>
      </c>
      <c r="K1209" s="113" t="s">
        <v>3612</v>
      </c>
      <c r="L1209" s="34" t="s">
        <v>3613</v>
      </c>
      <c r="M1209" s="34" t="s">
        <v>3614</v>
      </c>
      <c r="N1209" s="24"/>
      <c r="O1209" s="25"/>
      <c r="P1209" s="40"/>
      <c r="Q1209" s="57"/>
      <c r="R1209" s="57"/>
      <c r="S1209" s="57"/>
      <c r="T1209" s="57"/>
      <c r="U1209" s="57"/>
      <c r="V1209" s="57"/>
      <c r="W1209" s="57"/>
      <c r="X1209" s="57"/>
      <c r="Y1209" s="57"/>
      <c r="Z1209" s="57"/>
      <c r="AA1209" s="57"/>
      <c r="AB1209" s="57"/>
      <c r="AC1209" s="57"/>
      <c r="AD1209" s="57"/>
      <c r="AE1209" s="57"/>
      <c r="AF1209" s="57"/>
      <c r="AG1209" s="57"/>
      <c r="AH1209" s="57"/>
      <c r="AI1209" s="57"/>
    </row>
    <row r="1210" spans="1:35" ht="13.5" customHeight="1">
      <c r="A1210" s="19" t="e">
        <f t="shared" ca="1" si="20"/>
        <v>#NAME?</v>
      </c>
      <c r="B1210" s="19" t="e">
        <f t="array" aca="1" ref="B1210" ca="1">_xludf.XLOOKUP(D1210,#REF!,#REF!)</f>
        <v>#NAME?</v>
      </c>
      <c r="C1210" s="19" t="str">
        <f t="shared" si="21"/>
        <v>3_art</v>
      </c>
      <c r="D1210" s="19" t="str">
        <f t="shared" si="22"/>
        <v>Fringilla teydea</v>
      </c>
      <c r="E1210" s="19" t="str">
        <f t="shared" si="24"/>
        <v>Tenerife Blue Chaffinch</v>
      </c>
      <c r="F1210" s="20" t="e">
        <f t="array" aca="1" ref="F1210" ca="1">IF(C1210="3_art",IF(E1210=_xludf.XLOOKUP(B1210,#REF!,#REF!),"",_xludf.XLOOKUP(B1210,#REF!,#REF!)),IF(C1210="2_familj",IF(E1210=_xludf.XLOOKUP(B1210,#REF!,#REF!),"",_xludf.XLOOKUP(B1210,#REF!,#REF!)),""))</f>
        <v>#NAME?</v>
      </c>
      <c r="G1210" s="20" t="str">
        <f t="shared" si="23"/>
        <v/>
      </c>
      <c r="H1210" s="20">
        <v>1207</v>
      </c>
      <c r="I1210" s="20">
        <v>1207</v>
      </c>
      <c r="J1210" s="38" t="s">
        <v>42</v>
      </c>
      <c r="K1210" s="113" t="s">
        <v>3615</v>
      </c>
      <c r="L1210" s="34" t="s">
        <v>3616</v>
      </c>
      <c r="M1210" s="34" t="s">
        <v>3617</v>
      </c>
      <c r="N1210" s="24" t="s">
        <v>310</v>
      </c>
      <c r="O1210" s="25"/>
      <c r="P1210" s="40"/>
      <c r="Q1210" s="57"/>
      <c r="R1210" s="57"/>
      <c r="S1210" s="57"/>
      <c r="T1210" s="57"/>
      <c r="U1210" s="57"/>
      <c r="V1210" s="57"/>
      <c r="W1210" s="57"/>
      <c r="X1210" s="57"/>
      <c r="Y1210" s="57"/>
      <c r="Z1210" s="57"/>
      <c r="AA1210" s="57"/>
      <c r="AB1210" s="57"/>
      <c r="AC1210" s="57"/>
      <c r="AD1210" s="57"/>
      <c r="AE1210" s="57"/>
      <c r="AF1210" s="57"/>
      <c r="AG1210" s="57"/>
      <c r="AH1210" s="57"/>
      <c r="AI1210" s="57"/>
    </row>
    <row r="1211" spans="1:35" ht="13.5" customHeight="1">
      <c r="A1211" s="19" t="e">
        <f t="shared" ca="1" si="20"/>
        <v>#NAME?</v>
      </c>
      <c r="B1211" s="19" t="e">
        <f t="array" aca="1" ref="B1211" ca="1">_xludf.XLOOKUP(D1211,#REF!,#REF!)</f>
        <v>#NAME?</v>
      </c>
      <c r="C1211" s="19" t="str">
        <f t="shared" si="21"/>
        <v>3_art</v>
      </c>
      <c r="D1211" s="19" t="str">
        <f t="shared" si="22"/>
        <v>Fringilla polatzeki</v>
      </c>
      <c r="E1211" s="19" t="str">
        <f t="shared" si="24"/>
        <v>Gran Canaria Blue Chaffinch</v>
      </c>
      <c r="F1211" s="20" t="e">
        <f t="array" aca="1" ref="F1211" ca="1">IF(C1211="3_art",IF(E1211=_xludf.XLOOKUP(B1211,#REF!,#REF!),"",_xludf.XLOOKUP(B1211,#REF!,#REF!)),IF(C1211="2_familj",IF(E1211=_xludf.XLOOKUP(B1211,#REF!,#REF!),"",_xludf.XLOOKUP(B1211,#REF!,#REF!)),""))</f>
        <v>#NAME?</v>
      </c>
      <c r="G1211" s="20" t="str">
        <f t="shared" si="23"/>
        <v/>
      </c>
      <c r="H1211" s="20">
        <v>1208</v>
      </c>
      <c r="I1211" s="20">
        <v>1208</v>
      </c>
      <c r="J1211" s="38" t="s">
        <v>42</v>
      </c>
      <c r="K1211" s="113" t="s">
        <v>3618</v>
      </c>
      <c r="L1211" s="34" t="s">
        <v>3619</v>
      </c>
      <c r="M1211" s="34" t="s">
        <v>3620</v>
      </c>
      <c r="N1211" s="24" t="s">
        <v>310</v>
      </c>
      <c r="O1211" s="25"/>
      <c r="P1211" s="40"/>
      <c r="Q1211" s="57"/>
      <c r="R1211" s="57"/>
      <c r="S1211" s="57"/>
      <c r="T1211" s="57"/>
      <c r="U1211" s="57"/>
      <c r="V1211" s="57"/>
      <c r="W1211" s="57"/>
      <c r="X1211" s="57"/>
      <c r="Y1211" s="57"/>
      <c r="Z1211" s="57"/>
      <c r="AA1211" s="57"/>
      <c r="AB1211" s="57"/>
      <c r="AC1211" s="57"/>
      <c r="AD1211" s="57"/>
      <c r="AE1211" s="57"/>
      <c r="AF1211" s="57"/>
      <c r="AG1211" s="57"/>
      <c r="AH1211" s="57"/>
      <c r="AI1211" s="57"/>
    </row>
    <row r="1212" spans="1:35" ht="13.5" customHeight="1">
      <c r="A1212" s="19" t="e">
        <f t="shared" ca="1" si="20"/>
        <v>#NAME?</v>
      </c>
      <c r="B1212" s="19" t="e">
        <f t="array" aca="1" ref="B1212" ca="1">_xludf.XLOOKUP(D1212,#REF!,#REF!)</f>
        <v>#NAME?</v>
      </c>
      <c r="C1212" s="19" t="str">
        <f t="shared" si="21"/>
        <v>3_art</v>
      </c>
      <c r="D1212" s="19" t="str">
        <f t="shared" si="22"/>
        <v>Fringilla spodiogenys</v>
      </c>
      <c r="E1212" s="19" t="str">
        <f t="shared" si="24"/>
        <v>African Chaffinch</v>
      </c>
      <c r="F1212" s="20" t="e">
        <f t="array" aca="1" ref="F1212" ca="1">IF(C1212="3_art",IF(E1212=_xludf.XLOOKUP(B1212,#REF!,#REF!),"",_xludf.XLOOKUP(B1212,#REF!,#REF!)),IF(C1212="2_familj",IF(E1212=_xludf.XLOOKUP(B1212,#REF!,#REF!),"",_xludf.XLOOKUP(B1212,#REF!,#REF!)),""))</f>
        <v>#NAME?</v>
      </c>
      <c r="G1212" s="20" t="str">
        <f t="shared" si="23"/>
        <v/>
      </c>
      <c r="H1212" s="20">
        <v>1209</v>
      </c>
      <c r="I1212" s="20">
        <v>1209</v>
      </c>
      <c r="J1212" s="38" t="s">
        <v>42</v>
      </c>
      <c r="K1212" s="113" t="s">
        <v>3621</v>
      </c>
      <c r="L1212" s="34" t="s">
        <v>3622</v>
      </c>
      <c r="M1212" s="34" t="s">
        <v>3623</v>
      </c>
      <c r="N1212" s="24" t="s">
        <v>310</v>
      </c>
      <c r="O1212" s="40"/>
      <c r="P1212" s="40"/>
      <c r="Q1212" s="57"/>
      <c r="R1212" s="57"/>
      <c r="S1212" s="57"/>
      <c r="T1212" s="57"/>
      <c r="U1212" s="57"/>
      <c r="V1212" s="57"/>
      <c r="W1212" s="57"/>
      <c r="X1212" s="57"/>
      <c r="Y1212" s="57"/>
      <c r="Z1212" s="57"/>
      <c r="AA1212" s="57"/>
      <c r="AB1212" s="57"/>
      <c r="AC1212" s="57"/>
      <c r="AD1212" s="57"/>
      <c r="AE1212" s="57"/>
      <c r="AF1212" s="57"/>
      <c r="AG1212" s="57"/>
      <c r="AH1212" s="57"/>
      <c r="AI1212" s="57"/>
    </row>
    <row r="1213" spans="1:35" ht="13.5" customHeight="1">
      <c r="A1213" s="19" t="e">
        <f t="shared" ca="1" si="20"/>
        <v>#NAME?</v>
      </c>
      <c r="B1213" s="19" t="e">
        <f t="array" aca="1" ref="B1213" ca="1">_xludf.XLOOKUP(D1213,#REF!,#REF!)</f>
        <v>#NAME?</v>
      </c>
      <c r="C1213" s="19" t="str">
        <f t="shared" si="21"/>
        <v>3_art</v>
      </c>
      <c r="D1213" s="19" t="str">
        <f t="shared" si="22"/>
        <v>Fringilla coelebs</v>
      </c>
      <c r="E1213" s="19" t="str">
        <f t="shared" si="24"/>
        <v>Eurasian Chaffinch</v>
      </c>
      <c r="F1213" s="20" t="e">
        <f t="array" aca="1" ref="F1213" ca="1">IF(C1213="3_art",IF(E1213=_xludf.XLOOKUP(B1213,#REF!,#REF!),"",_xludf.XLOOKUP(B1213,#REF!,#REF!)),IF(C1213="2_familj",IF(E1213=_xludf.XLOOKUP(B1213,#REF!,#REF!),"",_xludf.XLOOKUP(B1213,#REF!,#REF!)),""))</f>
        <v>#NAME?</v>
      </c>
      <c r="G1213" s="20" t="str">
        <f t="shared" si="23"/>
        <v/>
      </c>
      <c r="H1213" s="20">
        <v>1210</v>
      </c>
      <c r="I1213" s="20">
        <v>1210</v>
      </c>
      <c r="J1213" s="38" t="s">
        <v>42</v>
      </c>
      <c r="K1213" s="113" t="s">
        <v>3624</v>
      </c>
      <c r="L1213" s="34" t="s">
        <v>3625</v>
      </c>
      <c r="M1213" s="34" t="s">
        <v>3626</v>
      </c>
      <c r="N1213" s="35"/>
      <c r="O1213" s="40"/>
      <c r="P1213" s="40"/>
      <c r="Q1213" s="57"/>
      <c r="R1213" s="57"/>
      <c r="S1213" s="57"/>
      <c r="T1213" s="57"/>
      <c r="U1213" s="57"/>
      <c r="V1213" s="57"/>
      <c r="W1213" s="57"/>
      <c r="X1213" s="57"/>
      <c r="Y1213" s="57"/>
      <c r="Z1213" s="57"/>
      <c r="AA1213" s="57"/>
      <c r="AB1213" s="57"/>
      <c r="AC1213" s="57"/>
      <c r="AD1213" s="57"/>
      <c r="AE1213" s="57"/>
      <c r="AF1213" s="57"/>
      <c r="AG1213" s="57"/>
      <c r="AH1213" s="57"/>
      <c r="AI1213" s="57"/>
    </row>
    <row r="1214" spans="1:35" ht="13.5" customHeight="1">
      <c r="A1214" s="19" t="e">
        <f t="shared" ca="1" si="20"/>
        <v>#NAME?</v>
      </c>
      <c r="B1214" s="19" t="e">
        <f t="array" aca="1" ref="B1214" ca="1">_xludf.XLOOKUP(D1214,#REF!,#REF!)</f>
        <v>#NAME?</v>
      </c>
      <c r="C1214" s="19" t="str">
        <f t="shared" si="21"/>
        <v>3_art</v>
      </c>
      <c r="D1214" s="19" t="str">
        <f t="shared" si="22"/>
        <v>Fringilla moreletti</v>
      </c>
      <c r="E1214" s="19" t="str">
        <f t="shared" si="24"/>
        <v>Azores Chaffinch</v>
      </c>
      <c r="F1214" s="20" t="e">
        <f t="array" aca="1" ref="F1214" ca="1">IF(C1214="3_art",IF(E1214=_xludf.XLOOKUP(B1214,#REF!,#REF!),"",_xludf.XLOOKUP(B1214,#REF!,#REF!)),IF(C1214="2_familj",IF(E1214=_xludf.XLOOKUP(B1214,#REF!,#REF!),"",_xludf.XLOOKUP(B1214,#REF!,#REF!)),""))</f>
        <v>#NAME?</v>
      </c>
      <c r="G1214" s="20" t="str">
        <f t="shared" si="23"/>
        <v/>
      </c>
      <c r="H1214" s="20">
        <v>1211</v>
      </c>
      <c r="I1214" s="20">
        <v>1211</v>
      </c>
      <c r="J1214" s="38" t="s">
        <v>42</v>
      </c>
      <c r="K1214" s="113" t="s">
        <v>3627</v>
      </c>
      <c r="L1214" s="34" t="s">
        <v>3628</v>
      </c>
      <c r="M1214" s="34" t="s">
        <v>3629</v>
      </c>
      <c r="N1214" s="24" t="s">
        <v>310</v>
      </c>
      <c r="O1214" s="40"/>
      <c r="P1214" s="40"/>
      <c r="Q1214" s="57"/>
      <c r="R1214" s="57"/>
      <c r="S1214" s="57"/>
      <c r="T1214" s="57"/>
      <c r="U1214" s="57"/>
      <c r="V1214" s="57"/>
      <c r="W1214" s="57"/>
      <c r="X1214" s="57"/>
      <c r="Y1214" s="57"/>
      <c r="Z1214" s="57"/>
      <c r="AA1214" s="57"/>
      <c r="AB1214" s="57"/>
      <c r="AC1214" s="57"/>
      <c r="AD1214" s="57"/>
      <c r="AE1214" s="57"/>
      <c r="AF1214" s="57"/>
      <c r="AG1214" s="57"/>
      <c r="AH1214" s="57"/>
      <c r="AI1214" s="57"/>
    </row>
    <row r="1215" spans="1:35" ht="13.5" customHeight="1">
      <c r="A1215" s="19" t="e">
        <f t="shared" ca="1" si="20"/>
        <v>#NAME?</v>
      </c>
      <c r="B1215" s="19" t="e">
        <f t="array" aca="1" ref="B1215" ca="1">_xludf.XLOOKUP(D1215,#REF!,#REF!)</f>
        <v>#NAME?</v>
      </c>
      <c r="C1215" s="19" t="str">
        <f t="shared" si="21"/>
        <v>3_art</v>
      </c>
      <c r="D1215" s="19" t="str">
        <f t="shared" si="22"/>
        <v>Fringilla maderensis</v>
      </c>
      <c r="E1215" s="19" t="str">
        <f t="shared" si="24"/>
        <v>Madeira Chaffinch</v>
      </c>
      <c r="F1215" s="20" t="e">
        <f t="array" aca="1" ref="F1215" ca="1">IF(C1215="3_art",IF(E1215=_xludf.XLOOKUP(B1215,#REF!,#REF!),"",_xludf.XLOOKUP(B1215,#REF!,#REF!)),IF(C1215="2_familj",IF(E1215=_xludf.XLOOKUP(B1215,#REF!,#REF!),"",_xludf.XLOOKUP(B1215,#REF!,#REF!)),""))</f>
        <v>#NAME?</v>
      </c>
      <c r="G1215" s="20" t="str">
        <f t="shared" si="23"/>
        <v/>
      </c>
      <c r="H1215" s="20">
        <v>1212</v>
      </c>
      <c r="I1215" s="20">
        <v>1212</v>
      </c>
      <c r="J1215" s="38" t="s">
        <v>42</v>
      </c>
      <c r="K1215" s="113" t="s">
        <v>3630</v>
      </c>
      <c r="L1215" s="34" t="s">
        <v>3631</v>
      </c>
      <c r="M1215" s="34" t="s">
        <v>3632</v>
      </c>
      <c r="N1215" s="24" t="s">
        <v>310</v>
      </c>
      <c r="O1215" s="40"/>
      <c r="P1215" s="40"/>
      <c r="Q1215" s="57"/>
      <c r="R1215" s="57"/>
      <c r="S1215" s="57"/>
      <c r="T1215" s="57"/>
      <c r="U1215" s="57"/>
      <c r="V1215" s="57"/>
      <c r="W1215" s="57"/>
      <c r="X1215" s="57"/>
      <c r="Y1215" s="57"/>
      <c r="Z1215" s="57"/>
      <c r="AA1215" s="57"/>
      <c r="AB1215" s="57"/>
      <c r="AC1215" s="57"/>
      <c r="AD1215" s="57"/>
      <c r="AE1215" s="57"/>
      <c r="AF1215" s="57"/>
      <c r="AG1215" s="57"/>
      <c r="AH1215" s="57"/>
      <c r="AI1215" s="57"/>
    </row>
    <row r="1216" spans="1:35" ht="13.5" customHeight="1">
      <c r="A1216" s="19" t="e">
        <f t="shared" ca="1" si="20"/>
        <v>#NAME?</v>
      </c>
      <c r="B1216" s="19" t="e">
        <f t="array" aca="1" ref="B1216" ca="1">_xludf.XLOOKUP(D1216,#REF!,#REF!)</f>
        <v>#NAME?</v>
      </c>
      <c r="C1216" s="19" t="str">
        <f t="shared" si="21"/>
        <v>3_art</v>
      </c>
      <c r="D1216" s="19" t="str">
        <f t="shared" si="22"/>
        <v>Fringilla canariensis</v>
      </c>
      <c r="E1216" s="19" t="str">
        <f t="shared" si="24"/>
        <v>Canary Islands Chaffinch</v>
      </c>
      <c r="F1216" s="20" t="e">
        <f t="array" aca="1" ref="F1216" ca="1">IF(C1216="3_art",IF(E1216=_xludf.XLOOKUP(B1216,#REF!,#REF!),"",_xludf.XLOOKUP(B1216,#REF!,#REF!)),IF(C1216="2_familj",IF(E1216=_xludf.XLOOKUP(B1216,#REF!,#REF!),"",_xludf.XLOOKUP(B1216,#REF!,#REF!)),""))</f>
        <v>#NAME?</v>
      </c>
      <c r="G1216" s="20" t="str">
        <f t="shared" si="23"/>
        <v/>
      </c>
      <c r="H1216" s="20">
        <v>1213</v>
      </c>
      <c r="I1216" s="20">
        <v>1213</v>
      </c>
      <c r="J1216" s="38" t="s">
        <v>42</v>
      </c>
      <c r="K1216" s="113" t="s">
        <v>3633</v>
      </c>
      <c r="L1216" s="34" t="s">
        <v>3634</v>
      </c>
      <c r="M1216" s="34" t="s">
        <v>3635</v>
      </c>
      <c r="N1216" s="24" t="s">
        <v>310</v>
      </c>
      <c r="O1216" s="40"/>
      <c r="P1216" s="40"/>
      <c r="Q1216" s="57"/>
      <c r="R1216" s="57"/>
      <c r="S1216" s="57"/>
      <c r="T1216" s="57"/>
      <c r="U1216" s="57"/>
      <c r="V1216" s="57"/>
      <c r="W1216" s="57"/>
      <c r="X1216" s="57"/>
      <c r="Y1216" s="57"/>
      <c r="Z1216" s="57"/>
      <c r="AA1216" s="57"/>
      <c r="AB1216" s="57"/>
      <c r="AC1216" s="57"/>
      <c r="AD1216" s="57"/>
      <c r="AE1216" s="57"/>
      <c r="AF1216" s="57"/>
      <c r="AG1216" s="57"/>
      <c r="AH1216" s="57"/>
      <c r="AI1216" s="57"/>
    </row>
    <row r="1217" spans="1:35" ht="13.5" customHeight="1">
      <c r="A1217" s="19" t="e">
        <f t="shared" ca="1" si="20"/>
        <v>#NAME?</v>
      </c>
      <c r="B1217" s="19" t="e">
        <f t="array" aca="1" ref="B1217" ca="1">_xludf.XLOOKUP(D1217,#REF!,#REF!)</f>
        <v>#NAME?</v>
      </c>
      <c r="C1217" s="19" t="str">
        <f t="shared" si="21"/>
        <v>3_art</v>
      </c>
      <c r="D1217" s="19" t="str">
        <f t="shared" si="22"/>
        <v>Mycerobas carnipes</v>
      </c>
      <c r="E1217" s="19" t="str">
        <f t="shared" si="24"/>
        <v>White-winged Grosbeak</v>
      </c>
      <c r="F1217" s="20" t="e">
        <f t="array" aca="1" ref="F1217" ca="1">IF(C1217="3_art",IF(E1217=_xludf.XLOOKUP(B1217,#REF!,#REF!),"",_xludf.XLOOKUP(B1217,#REF!,#REF!)),IF(C1217="2_familj",IF(E1217=_xludf.XLOOKUP(B1217,#REF!,#REF!),"",_xludf.XLOOKUP(B1217,#REF!,#REF!)),""))</f>
        <v>#NAME?</v>
      </c>
      <c r="G1217" s="20" t="str">
        <f t="shared" si="23"/>
        <v/>
      </c>
      <c r="H1217" s="20">
        <v>1214</v>
      </c>
      <c r="I1217" s="20">
        <v>1214</v>
      </c>
      <c r="J1217" s="38" t="s">
        <v>42</v>
      </c>
      <c r="K1217" s="44" t="s">
        <v>3636</v>
      </c>
      <c r="L1217" s="34" t="s">
        <v>3637</v>
      </c>
      <c r="M1217" s="34" t="s">
        <v>3638</v>
      </c>
      <c r="N1217" s="24"/>
      <c r="O1217" s="25"/>
      <c r="P1217" s="40"/>
      <c r="Q1217" s="57"/>
      <c r="R1217" s="57"/>
      <c r="S1217" s="57"/>
      <c r="T1217" s="57"/>
      <c r="U1217" s="57"/>
      <c r="V1217" s="57"/>
      <c r="W1217" s="57"/>
      <c r="X1217" s="57"/>
      <c r="Y1217" s="57"/>
      <c r="Z1217" s="57"/>
      <c r="AA1217" s="57"/>
      <c r="AB1217" s="57"/>
      <c r="AC1217" s="57"/>
      <c r="AD1217" s="57"/>
      <c r="AE1217" s="57"/>
      <c r="AF1217" s="57"/>
      <c r="AG1217" s="57"/>
      <c r="AH1217" s="57"/>
      <c r="AI1217" s="57"/>
    </row>
    <row r="1218" spans="1:35" ht="13.5" customHeight="1">
      <c r="A1218" s="19" t="e">
        <f t="shared" ca="1" si="20"/>
        <v>#NAME?</v>
      </c>
      <c r="B1218" s="19" t="e">
        <f t="array" aca="1" ref="B1218" ca="1">_xludf.XLOOKUP(D1218,#REF!,#REF!)</f>
        <v>#NAME?</v>
      </c>
      <c r="C1218" s="19" t="str">
        <f t="shared" si="21"/>
        <v>3_art</v>
      </c>
      <c r="D1218" s="19" t="str">
        <f t="shared" si="22"/>
        <v>Hesperiphona vespertina</v>
      </c>
      <c r="E1218" s="19" t="str">
        <f t="shared" si="24"/>
        <v>Evening Grosbeak</v>
      </c>
      <c r="F1218" s="20" t="e">
        <f t="array" aca="1" ref="F1218" ca="1">IF(C1218="3_art",IF(E1218=_xludf.XLOOKUP(B1218,#REF!,#REF!),"",_xludf.XLOOKUP(B1218,#REF!,#REF!)),IF(C1218="2_familj",IF(E1218=_xludf.XLOOKUP(B1218,#REF!,#REF!),"",_xludf.XLOOKUP(B1218,#REF!,#REF!)),""))</f>
        <v>#NAME?</v>
      </c>
      <c r="G1218" s="20" t="str">
        <f t="shared" si="23"/>
        <v/>
      </c>
      <c r="H1218" s="20">
        <v>1215</v>
      </c>
      <c r="I1218" s="20">
        <v>1215</v>
      </c>
      <c r="J1218" s="38" t="s">
        <v>32</v>
      </c>
      <c r="K1218" s="44" t="s">
        <v>3639</v>
      </c>
      <c r="L1218" s="34" t="s">
        <v>3640</v>
      </c>
      <c r="M1218" s="34" t="s">
        <v>3641</v>
      </c>
      <c r="N1218" s="24"/>
      <c r="O1218" s="25"/>
      <c r="P1218" s="40"/>
      <c r="Q1218" s="57"/>
      <c r="R1218" s="57"/>
      <c r="S1218" s="57"/>
      <c r="T1218" s="57"/>
      <c r="U1218" s="57"/>
      <c r="V1218" s="57"/>
      <c r="W1218" s="57"/>
      <c r="X1218" s="57"/>
      <c r="Y1218" s="57"/>
      <c r="Z1218" s="57"/>
      <c r="AA1218" s="57"/>
      <c r="AB1218" s="57"/>
      <c r="AC1218" s="57"/>
      <c r="AD1218" s="57"/>
      <c r="AE1218" s="57"/>
      <c r="AF1218" s="57"/>
      <c r="AG1218" s="57"/>
      <c r="AH1218" s="57"/>
      <c r="AI1218" s="57"/>
    </row>
    <row r="1219" spans="1:35" ht="13.5" customHeight="1">
      <c r="A1219" s="19" t="e">
        <f t="shared" ca="1" si="20"/>
        <v>#NAME?</v>
      </c>
      <c r="B1219" s="19" t="e">
        <f t="array" aca="1" ref="B1219" ca="1">_xludf.XLOOKUP(D1219,#REF!,#REF!)</f>
        <v>#NAME?</v>
      </c>
      <c r="C1219" s="19" t="str">
        <f t="shared" si="21"/>
        <v>3_art</v>
      </c>
      <c r="D1219" s="19" t="str">
        <f t="shared" si="22"/>
        <v>Coccothraustes coccothraustes</v>
      </c>
      <c r="E1219" s="19" t="str">
        <f t="shared" si="24"/>
        <v>Hawfinch</v>
      </c>
      <c r="F1219" s="20" t="e">
        <f t="array" aca="1" ref="F1219" ca="1">IF(C1219="3_art",IF(E1219=_xludf.XLOOKUP(B1219,#REF!,#REF!),"",_xludf.XLOOKUP(B1219,#REF!,#REF!)),IF(C1219="2_familj",IF(E1219=_xludf.XLOOKUP(B1219,#REF!,#REF!),"",_xludf.XLOOKUP(B1219,#REF!,#REF!)),""))</f>
        <v>#NAME?</v>
      </c>
      <c r="G1219" s="20" t="str">
        <f t="shared" si="23"/>
        <v/>
      </c>
      <c r="H1219" s="20">
        <v>1216</v>
      </c>
      <c r="I1219" s="20">
        <v>1216</v>
      </c>
      <c r="J1219" s="38" t="s">
        <v>42</v>
      </c>
      <c r="K1219" s="44" t="s">
        <v>3642</v>
      </c>
      <c r="L1219" s="34" t="s">
        <v>3643</v>
      </c>
      <c r="M1219" s="34" t="s">
        <v>3644</v>
      </c>
      <c r="N1219" s="24"/>
      <c r="O1219" s="25"/>
      <c r="P1219" s="40"/>
      <c r="Q1219" s="57"/>
      <c r="R1219" s="57"/>
      <c r="S1219" s="57"/>
      <c r="T1219" s="57"/>
      <c r="U1219" s="57"/>
      <c r="V1219" s="57"/>
      <c r="W1219" s="57"/>
      <c r="X1219" s="57"/>
      <c r="Y1219" s="57"/>
      <c r="Z1219" s="57"/>
      <c r="AA1219" s="57"/>
      <c r="AB1219" s="57"/>
      <c r="AC1219" s="57"/>
      <c r="AD1219" s="57"/>
      <c r="AE1219" s="57"/>
      <c r="AF1219" s="57"/>
      <c r="AG1219" s="57"/>
      <c r="AH1219" s="57"/>
      <c r="AI1219" s="57"/>
    </row>
    <row r="1220" spans="1:35" ht="13.5" customHeight="1">
      <c r="A1220" s="19" t="e">
        <f t="shared" ca="1" si="20"/>
        <v>#NAME?</v>
      </c>
      <c r="B1220" s="19" t="e">
        <f t="array" aca="1" ref="B1220" ca="1">_xludf.XLOOKUP(D1220,#REF!,#REF!)</f>
        <v>#NAME?</v>
      </c>
      <c r="C1220" s="19" t="str">
        <f t="shared" si="21"/>
        <v>3_art</v>
      </c>
      <c r="D1220" s="19" t="str">
        <f t="shared" si="22"/>
        <v>Carpodacus erythrinus</v>
      </c>
      <c r="E1220" s="19" t="str">
        <f t="shared" si="24"/>
        <v>Common Rosefinch</v>
      </c>
      <c r="F1220" s="20" t="e">
        <f t="array" aca="1" ref="F1220" ca="1">IF(C1220="3_art",IF(E1220=_xludf.XLOOKUP(B1220,#REF!,#REF!),"",_xludf.XLOOKUP(B1220,#REF!,#REF!)),IF(C1220="2_familj",IF(E1220=_xludf.XLOOKUP(B1220,#REF!,#REF!),"",_xludf.XLOOKUP(B1220,#REF!,#REF!)),""))</f>
        <v>#NAME?</v>
      </c>
      <c r="G1220" s="20" t="str">
        <f t="shared" si="23"/>
        <v/>
      </c>
      <c r="H1220" s="20">
        <v>1217</v>
      </c>
      <c r="I1220" s="20">
        <v>1217</v>
      </c>
      <c r="J1220" s="38" t="s">
        <v>42</v>
      </c>
      <c r="K1220" s="39" t="s">
        <v>3645</v>
      </c>
      <c r="L1220" s="34" t="s">
        <v>3646</v>
      </c>
      <c r="M1220" s="34" t="s">
        <v>3647</v>
      </c>
      <c r="N1220" s="24"/>
      <c r="O1220" s="25"/>
      <c r="P1220" s="40"/>
      <c r="Q1220" s="57"/>
      <c r="R1220" s="57"/>
      <c r="S1220" s="57"/>
      <c r="T1220" s="57"/>
      <c r="U1220" s="57"/>
      <c r="V1220" s="57"/>
      <c r="W1220" s="57"/>
      <c r="X1220" s="57"/>
      <c r="Y1220" s="57"/>
      <c r="Z1220" s="57"/>
      <c r="AA1220" s="57"/>
      <c r="AB1220" s="57"/>
      <c r="AC1220" s="57"/>
      <c r="AD1220" s="57"/>
      <c r="AE1220" s="57"/>
      <c r="AF1220" s="57"/>
      <c r="AG1220" s="57"/>
      <c r="AH1220" s="57"/>
      <c r="AI1220" s="57"/>
    </row>
    <row r="1221" spans="1:35" ht="13.5" customHeight="1">
      <c r="A1221" s="19" t="e">
        <f t="shared" ca="1" si="20"/>
        <v>#NAME?</v>
      </c>
      <c r="B1221" s="19" t="e">
        <f t="array" aca="1" ref="B1221" ca="1">_xludf.XLOOKUP(D1221,#REF!,#REF!)</f>
        <v>#NAME?</v>
      </c>
      <c r="C1221" s="19" t="str">
        <f t="shared" si="21"/>
        <v>3_art</v>
      </c>
      <c r="D1221" s="19" t="str">
        <f t="shared" si="22"/>
        <v>Carpodacus synoicus</v>
      </c>
      <c r="E1221" s="19" t="str">
        <f t="shared" si="24"/>
        <v>Sinai Rosefinch</v>
      </c>
      <c r="F1221" s="20" t="e">
        <f t="array" aca="1" ref="F1221" ca="1">IF(C1221="3_art",IF(E1221=_xludf.XLOOKUP(B1221,#REF!,#REF!),"",_xludf.XLOOKUP(B1221,#REF!,#REF!)),IF(C1221="2_familj",IF(E1221=_xludf.XLOOKUP(B1221,#REF!,#REF!),"",_xludf.XLOOKUP(B1221,#REF!,#REF!)),""))</f>
        <v>#NAME?</v>
      </c>
      <c r="G1221" s="20" t="str">
        <f t="shared" si="23"/>
        <v/>
      </c>
      <c r="H1221" s="20">
        <v>1218</v>
      </c>
      <c r="I1221" s="20">
        <v>1218</v>
      </c>
      <c r="J1221" s="38" t="s">
        <v>42</v>
      </c>
      <c r="K1221" s="39" t="s">
        <v>3648</v>
      </c>
      <c r="L1221" s="34" t="s">
        <v>3649</v>
      </c>
      <c r="M1221" s="34" t="s">
        <v>3650</v>
      </c>
      <c r="N1221" s="24" t="s">
        <v>310</v>
      </c>
      <c r="O1221" s="25"/>
      <c r="P1221" s="40"/>
      <c r="Q1221" s="57"/>
      <c r="R1221" s="57"/>
      <c r="S1221" s="57"/>
      <c r="T1221" s="57"/>
      <c r="U1221" s="57"/>
      <c r="V1221" s="57"/>
      <c r="W1221" s="57"/>
      <c r="X1221" s="57"/>
      <c r="Y1221" s="57"/>
      <c r="Z1221" s="57"/>
      <c r="AA1221" s="57"/>
      <c r="AB1221" s="57"/>
      <c r="AC1221" s="57"/>
      <c r="AD1221" s="57"/>
      <c r="AE1221" s="57"/>
      <c r="AF1221" s="57"/>
      <c r="AG1221" s="57"/>
      <c r="AH1221" s="57"/>
      <c r="AI1221" s="57"/>
    </row>
    <row r="1222" spans="1:35" ht="13.5" customHeight="1">
      <c r="A1222" s="19" t="e">
        <f t="shared" ca="1" si="20"/>
        <v>#NAME?</v>
      </c>
      <c r="B1222" s="19" t="e">
        <f t="array" aca="1" ref="B1222" ca="1">_xludf.XLOOKUP(D1222,#REF!,#REF!)</f>
        <v>#NAME?</v>
      </c>
      <c r="C1222" s="19" t="str">
        <f t="shared" si="21"/>
        <v>3_art</v>
      </c>
      <c r="D1222" s="19" t="str">
        <f t="shared" si="22"/>
        <v>Carpodacus rubicilla</v>
      </c>
      <c r="E1222" s="19" t="str">
        <f t="shared" si="24"/>
        <v>Great Rosefinch</v>
      </c>
      <c r="F1222" s="20" t="e">
        <f t="array" aca="1" ref="F1222" ca="1">IF(C1222="3_art",IF(E1222=_xludf.XLOOKUP(B1222,#REF!,#REF!),"",_xludf.XLOOKUP(B1222,#REF!,#REF!)),IF(C1222="2_familj",IF(E1222=_xludf.XLOOKUP(B1222,#REF!,#REF!),"",_xludf.XLOOKUP(B1222,#REF!,#REF!)),""))</f>
        <v>#NAME?</v>
      </c>
      <c r="G1222" s="20" t="str">
        <f t="shared" si="23"/>
        <v/>
      </c>
      <c r="H1222" s="20">
        <v>1219</v>
      </c>
      <c r="I1222" s="20">
        <v>1219</v>
      </c>
      <c r="J1222" s="38" t="s">
        <v>42</v>
      </c>
      <c r="K1222" s="39" t="s">
        <v>3651</v>
      </c>
      <c r="L1222" s="34" t="s">
        <v>3652</v>
      </c>
      <c r="M1222" s="34" t="s">
        <v>3653</v>
      </c>
      <c r="N1222" s="24"/>
      <c r="O1222" s="25"/>
      <c r="P1222" s="40"/>
      <c r="Q1222" s="57"/>
      <c r="R1222" s="57"/>
      <c r="S1222" s="57"/>
      <c r="T1222" s="57"/>
      <c r="U1222" s="57"/>
      <c r="V1222" s="57"/>
      <c r="W1222" s="57"/>
      <c r="X1222" s="57"/>
      <c r="Y1222" s="57"/>
      <c r="Z1222" s="57"/>
      <c r="AA1222" s="57"/>
      <c r="AB1222" s="57"/>
      <c r="AC1222" s="57"/>
      <c r="AD1222" s="57"/>
      <c r="AE1222" s="57"/>
      <c r="AF1222" s="57"/>
      <c r="AG1222" s="57"/>
      <c r="AH1222" s="57"/>
      <c r="AI1222" s="57"/>
    </row>
    <row r="1223" spans="1:35" ht="13.5" customHeight="1">
      <c r="A1223" s="19" t="e">
        <f t="shared" ca="1" si="20"/>
        <v>#NAME?</v>
      </c>
      <c r="B1223" s="19" t="e">
        <f t="array" aca="1" ref="B1223" ca="1">_xludf.XLOOKUP(D1223,#REF!,#REF!)</f>
        <v>#NAME?</v>
      </c>
      <c r="C1223" s="19" t="str">
        <f t="shared" si="21"/>
        <v>3_art</v>
      </c>
      <c r="D1223" s="19" t="str">
        <f t="shared" si="22"/>
        <v>Carpodacus sibiricus</v>
      </c>
      <c r="E1223" s="19" t="str">
        <f t="shared" si="24"/>
        <v>Long-tailed Rosefinch</v>
      </c>
      <c r="F1223" s="20" t="e">
        <f t="array" aca="1" ref="F1223" ca="1">IF(C1223="3_art",IF(E1223=_xludf.XLOOKUP(B1223,#REF!,#REF!),"",_xludf.XLOOKUP(B1223,#REF!,#REF!)),IF(C1223="2_familj",IF(E1223=_xludf.XLOOKUP(B1223,#REF!,#REF!),"",_xludf.XLOOKUP(B1223,#REF!,#REF!)),""))</f>
        <v>#NAME?</v>
      </c>
      <c r="G1223" s="20" t="str">
        <f t="shared" si="23"/>
        <v/>
      </c>
      <c r="H1223" s="20">
        <v>1220</v>
      </c>
      <c r="I1223" s="20">
        <v>1220</v>
      </c>
      <c r="J1223" s="38" t="s">
        <v>42</v>
      </c>
      <c r="K1223" s="39" t="s">
        <v>3654</v>
      </c>
      <c r="L1223" s="34" t="s">
        <v>3655</v>
      </c>
      <c r="M1223" s="48" t="s">
        <v>3656</v>
      </c>
      <c r="N1223" s="24" t="s">
        <v>105</v>
      </c>
      <c r="O1223" s="25"/>
      <c r="P1223" s="40"/>
      <c r="Q1223" s="57"/>
      <c r="R1223" s="57"/>
      <c r="S1223" s="57"/>
      <c r="T1223" s="57"/>
      <c r="U1223" s="57"/>
      <c r="V1223" s="57"/>
      <c r="W1223" s="57"/>
      <c r="X1223" s="57"/>
      <c r="Y1223" s="57"/>
      <c r="Z1223" s="57"/>
      <c r="AA1223" s="57"/>
      <c r="AB1223" s="57"/>
      <c r="AC1223" s="57"/>
      <c r="AD1223" s="57"/>
      <c r="AE1223" s="57"/>
      <c r="AF1223" s="57"/>
      <c r="AG1223" s="57"/>
      <c r="AH1223" s="57"/>
      <c r="AI1223" s="57"/>
    </row>
    <row r="1224" spans="1:35" ht="13.5" customHeight="1">
      <c r="A1224" s="19" t="e">
        <f t="shared" ca="1" si="20"/>
        <v>#NAME?</v>
      </c>
      <c r="B1224" s="19" t="e">
        <f t="array" aca="1" ref="B1224" ca="1">_xludf.XLOOKUP(D1224,#REF!,#REF!)</f>
        <v>#NAME?</v>
      </c>
      <c r="C1224" s="19" t="str">
        <f t="shared" si="21"/>
        <v>3_art</v>
      </c>
      <c r="D1224" s="19" t="str">
        <f t="shared" si="22"/>
        <v>Carpodacus roseus</v>
      </c>
      <c r="E1224" s="19" t="str">
        <f t="shared" si="24"/>
        <v>Pallas’s Rosefinch</v>
      </c>
      <c r="F1224" s="20" t="e">
        <f t="array" aca="1" ref="F1224" ca="1">IF(C1224="3_art",IF(E1224=_xludf.XLOOKUP(B1224,#REF!,#REF!),"",_xludf.XLOOKUP(B1224,#REF!,#REF!)),IF(C1224="2_familj",IF(E1224=_xludf.XLOOKUP(B1224,#REF!,#REF!),"",_xludf.XLOOKUP(B1224,#REF!,#REF!)),""))</f>
        <v>#NAME?</v>
      </c>
      <c r="G1224" s="20" t="str">
        <f t="shared" si="23"/>
        <v/>
      </c>
      <c r="H1224" s="20">
        <v>1221</v>
      </c>
      <c r="I1224" s="20">
        <v>1221</v>
      </c>
      <c r="J1224" s="38" t="s">
        <v>32</v>
      </c>
      <c r="K1224" s="39" t="s">
        <v>3657</v>
      </c>
      <c r="L1224" s="34" t="s">
        <v>3658</v>
      </c>
      <c r="M1224" s="34" t="s">
        <v>3659</v>
      </c>
      <c r="N1224" s="24"/>
      <c r="O1224" s="25"/>
      <c r="P1224" s="40"/>
      <c r="Q1224" s="57"/>
      <c r="R1224" s="57"/>
      <c r="S1224" s="57"/>
      <c r="T1224" s="57"/>
      <c r="U1224" s="57"/>
      <c r="V1224" s="57"/>
      <c r="W1224" s="57"/>
      <c r="X1224" s="57"/>
      <c r="Y1224" s="57"/>
      <c r="Z1224" s="57"/>
      <c r="AA1224" s="57"/>
      <c r="AB1224" s="57"/>
      <c r="AC1224" s="57"/>
      <c r="AD1224" s="57"/>
      <c r="AE1224" s="57"/>
      <c r="AF1224" s="57"/>
      <c r="AG1224" s="57"/>
      <c r="AH1224" s="57"/>
      <c r="AI1224" s="57"/>
    </row>
    <row r="1225" spans="1:35" ht="13.5" customHeight="1">
      <c r="A1225" s="19" t="e">
        <f t="shared" ca="1" si="20"/>
        <v>#NAME?</v>
      </c>
      <c r="B1225" s="19" t="e">
        <f t="array" aca="1" ref="B1225" ca="1">_xludf.XLOOKUP(D1225,#REF!,#REF!)</f>
        <v>#NAME?</v>
      </c>
      <c r="C1225" s="19" t="str">
        <f t="shared" si="21"/>
        <v>3_art</v>
      </c>
      <c r="D1225" s="19" t="str">
        <f t="shared" si="22"/>
        <v>Pinicola enucleator</v>
      </c>
      <c r="E1225" s="19" t="str">
        <f t="shared" si="24"/>
        <v>Pine Grosbeak</v>
      </c>
      <c r="F1225" s="20" t="e">
        <f t="array" aca="1" ref="F1225" ca="1">IF(C1225="3_art",IF(E1225=_xludf.XLOOKUP(B1225,#REF!,#REF!),"",_xludf.XLOOKUP(B1225,#REF!,#REF!)),IF(C1225="2_familj",IF(E1225=_xludf.XLOOKUP(B1225,#REF!,#REF!),"",_xludf.XLOOKUP(B1225,#REF!,#REF!)),""))</f>
        <v>#NAME?</v>
      </c>
      <c r="G1225" s="20" t="str">
        <f t="shared" si="23"/>
        <v/>
      </c>
      <c r="H1225" s="20">
        <v>1222</v>
      </c>
      <c r="I1225" s="20">
        <v>1222</v>
      </c>
      <c r="J1225" s="38" t="s">
        <v>42</v>
      </c>
      <c r="K1225" s="44" t="s">
        <v>3660</v>
      </c>
      <c r="L1225" s="34" t="s">
        <v>3661</v>
      </c>
      <c r="M1225" s="34" t="s">
        <v>3662</v>
      </c>
      <c r="N1225" s="24"/>
      <c r="O1225" s="25"/>
      <c r="P1225" s="40"/>
      <c r="Q1225" s="57"/>
      <c r="R1225" s="57"/>
      <c r="S1225" s="57"/>
      <c r="T1225" s="57"/>
      <c r="U1225" s="57"/>
      <c r="V1225" s="57"/>
      <c r="W1225" s="57"/>
      <c r="X1225" s="57"/>
      <c r="Y1225" s="57"/>
      <c r="Z1225" s="57"/>
      <c r="AA1225" s="57"/>
      <c r="AB1225" s="57"/>
      <c r="AC1225" s="57"/>
      <c r="AD1225" s="57"/>
      <c r="AE1225" s="57"/>
      <c r="AF1225" s="57"/>
      <c r="AG1225" s="57"/>
      <c r="AH1225" s="57"/>
      <c r="AI1225" s="57"/>
    </row>
    <row r="1226" spans="1:35" ht="13.5" customHeight="1">
      <c r="A1226" s="19" t="e">
        <f t="shared" ca="1" si="20"/>
        <v>#NAME?</v>
      </c>
      <c r="B1226" s="19" t="e">
        <f t="array" aca="1" ref="B1226" ca="1">_xludf.XLOOKUP(D1226,#REF!,#REF!)</f>
        <v>#NAME?</v>
      </c>
      <c r="C1226" s="19" t="str">
        <f t="shared" si="21"/>
        <v>3_art</v>
      </c>
      <c r="D1226" s="19" t="str">
        <f t="shared" si="22"/>
        <v>Pyrrhula murina</v>
      </c>
      <c r="E1226" s="19" t="str">
        <f t="shared" si="24"/>
        <v>Azores Bullfinch</v>
      </c>
      <c r="F1226" s="20" t="e">
        <f t="array" aca="1" ref="F1226" ca="1">IF(C1226="3_art",IF(E1226=_xludf.XLOOKUP(B1226,#REF!,#REF!),"",_xludf.XLOOKUP(B1226,#REF!,#REF!)),IF(C1226="2_familj",IF(E1226=_xludf.XLOOKUP(B1226,#REF!,#REF!),"",_xludf.XLOOKUP(B1226,#REF!,#REF!)),""))</f>
        <v>#NAME?</v>
      </c>
      <c r="G1226" s="20" t="str">
        <f t="shared" si="23"/>
        <v/>
      </c>
      <c r="H1226" s="20">
        <v>1223</v>
      </c>
      <c r="I1226" s="20">
        <v>1223</v>
      </c>
      <c r="J1226" s="38" t="s">
        <v>42</v>
      </c>
      <c r="K1226" s="39" t="s">
        <v>3663</v>
      </c>
      <c r="L1226" s="34" t="s">
        <v>3664</v>
      </c>
      <c r="M1226" s="34" t="s">
        <v>3665</v>
      </c>
      <c r="N1226" s="24" t="s">
        <v>310</v>
      </c>
      <c r="O1226" s="25"/>
      <c r="P1226" s="59"/>
      <c r="Q1226" s="57"/>
      <c r="R1226" s="57"/>
      <c r="S1226" s="57"/>
      <c r="T1226" s="57"/>
      <c r="U1226" s="57"/>
      <c r="V1226" s="57"/>
      <c r="W1226" s="57"/>
      <c r="X1226" s="57"/>
      <c r="Y1226" s="57"/>
      <c r="Z1226" s="57"/>
      <c r="AA1226" s="57"/>
      <c r="AB1226" s="57"/>
      <c r="AC1226" s="57"/>
      <c r="AD1226" s="57"/>
      <c r="AE1226" s="57"/>
      <c r="AF1226" s="57"/>
      <c r="AG1226" s="57"/>
      <c r="AH1226" s="57"/>
      <c r="AI1226" s="57"/>
    </row>
    <row r="1227" spans="1:35" ht="13.5" customHeight="1">
      <c r="A1227" s="19" t="e">
        <f t="shared" ca="1" si="20"/>
        <v>#NAME?</v>
      </c>
      <c r="B1227" s="19" t="e">
        <f t="array" aca="1" ref="B1227" ca="1">_xludf.XLOOKUP(D1227,#REF!,#REF!)</f>
        <v>#NAME?</v>
      </c>
      <c r="C1227" s="19" t="str">
        <f t="shared" si="21"/>
        <v>3_art</v>
      </c>
      <c r="D1227" s="19" t="str">
        <f t="shared" si="22"/>
        <v>Pyrrhula pyrrhula</v>
      </c>
      <c r="E1227" s="19" t="str">
        <f t="shared" si="24"/>
        <v>Eurasian Bullfinch</v>
      </c>
      <c r="F1227" s="20" t="e">
        <f t="array" aca="1" ref="F1227" ca="1">IF(C1227="3_art",IF(E1227=_xludf.XLOOKUP(B1227,#REF!,#REF!),"",_xludf.XLOOKUP(B1227,#REF!,#REF!)),IF(C1227="2_familj",IF(E1227=_xludf.XLOOKUP(B1227,#REF!,#REF!),"",_xludf.XLOOKUP(B1227,#REF!,#REF!)),""))</f>
        <v>#NAME?</v>
      </c>
      <c r="G1227" s="20" t="str">
        <f t="shared" si="23"/>
        <v/>
      </c>
      <c r="H1227" s="20">
        <v>1224</v>
      </c>
      <c r="I1227" s="20">
        <v>1224</v>
      </c>
      <c r="J1227" s="38" t="s">
        <v>42</v>
      </c>
      <c r="K1227" s="39" t="s">
        <v>3666</v>
      </c>
      <c r="L1227" s="34" t="s">
        <v>3667</v>
      </c>
      <c r="M1227" s="34" t="s">
        <v>3668</v>
      </c>
      <c r="N1227" s="24"/>
      <c r="O1227" s="25"/>
      <c r="P1227" s="40"/>
      <c r="Q1227" s="57"/>
      <c r="R1227" s="57"/>
      <c r="S1227" s="57"/>
      <c r="T1227" s="57"/>
      <c r="U1227" s="57"/>
      <c r="V1227" s="57"/>
      <c r="W1227" s="57"/>
      <c r="X1227" s="57"/>
      <c r="Y1227" s="57"/>
      <c r="Z1227" s="57"/>
      <c r="AA1227" s="57"/>
      <c r="AB1227" s="57"/>
      <c r="AC1227" s="57"/>
      <c r="AD1227" s="57"/>
      <c r="AE1227" s="57"/>
      <c r="AF1227" s="57"/>
      <c r="AG1227" s="57"/>
      <c r="AH1227" s="57"/>
      <c r="AI1227" s="57"/>
    </row>
    <row r="1228" spans="1:35" ht="13.5" customHeight="1">
      <c r="A1228" s="19" t="e">
        <f t="shared" ca="1" si="20"/>
        <v>#NAME?</v>
      </c>
      <c r="B1228" s="19" t="e">
        <f t="array" aca="1" ref="B1228" ca="1">_xludf.XLOOKUP(D1228,#REF!,#REF!)</f>
        <v>#NAME?</v>
      </c>
      <c r="C1228" s="19" t="str">
        <f t="shared" si="21"/>
        <v>3_art</v>
      </c>
      <c r="D1228" s="19" t="str">
        <f t="shared" si="22"/>
        <v>Rhodopechys sanguineus</v>
      </c>
      <c r="E1228" s="19" t="str">
        <f t="shared" si="24"/>
        <v>Crimson-winged Finch</v>
      </c>
      <c r="F1228" s="20" t="e">
        <f t="array" aca="1" ref="F1228" ca="1">IF(C1228="3_art",IF(E1228=_xludf.XLOOKUP(B1228,#REF!,#REF!),"",_xludf.XLOOKUP(B1228,#REF!,#REF!)),IF(C1228="2_familj",IF(E1228=_xludf.XLOOKUP(B1228,#REF!,#REF!),"",_xludf.XLOOKUP(B1228,#REF!,#REF!)),""))</f>
        <v>#NAME?</v>
      </c>
      <c r="G1228" s="20" t="str">
        <f t="shared" si="23"/>
        <v/>
      </c>
      <c r="H1228" s="20">
        <v>1225</v>
      </c>
      <c r="I1228" s="20">
        <v>1225</v>
      </c>
      <c r="J1228" s="38" t="s">
        <v>42</v>
      </c>
      <c r="K1228" s="44" t="s">
        <v>3669</v>
      </c>
      <c r="L1228" s="34" t="s">
        <v>3670</v>
      </c>
      <c r="M1228" s="34" t="s">
        <v>3671</v>
      </c>
      <c r="N1228" s="24"/>
      <c r="O1228" s="25"/>
      <c r="P1228" s="40"/>
      <c r="Q1228" s="57"/>
      <c r="R1228" s="57"/>
      <c r="S1228" s="57"/>
      <c r="T1228" s="57"/>
      <c r="U1228" s="57"/>
      <c r="V1228" s="57"/>
      <c r="W1228" s="57"/>
      <c r="X1228" s="57"/>
      <c r="Y1228" s="57"/>
      <c r="Z1228" s="57"/>
      <c r="AA1228" s="57"/>
      <c r="AB1228" s="57"/>
      <c r="AC1228" s="57"/>
      <c r="AD1228" s="57"/>
      <c r="AE1228" s="57"/>
      <c r="AF1228" s="57"/>
      <c r="AG1228" s="57"/>
      <c r="AH1228" s="57"/>
      <c r="AI1228" s="57"/>
    </row>
    <row r="1229" spans="1:35" ht="13.5" customHeight="1">
      <c r="A1229" s="19" t="e">
        <f t="shared" ca="1" si="20"/>
        <v>#NAME?</v>
      </c>
      <c r="B1229" s="19" t="e">
        <f t="array" aca="1" ref="B1229" ca="1">_xludf.XLOOKUP(D1229,#REF!,#REF!)</f>
        <v>#NAME?</v>
      </c>
      <c r="C1229" s="19" t="str">
        <f t="shared" si="21"/>
        <v>3_art</v>
      </c>
      <c r="D1229" s="19" t="str">
        <f t="shared" si="22"/>
        <v>Bucanetes mongolicus</v>
      </c>
      <c r="E1229" s="19" t="str">
        <f t="shared" si="24"/>
        <v>Mongolian Finch</v>
      </c>
      <c r="F1229" s="20" t="e">
        <f t="array" aca="1" ref="F1229" ca="1">IF(C1229="3_art",IF(E1229=_xludf.XLOOKUP(B1229,#REF!,#REF!),"",_xludf.XLOOKUP(B1229,#REF!,#REF!)),IF(C1229="2_familj",IF(E1229=_xludf.XLOOKUP(B1229,#REF!,#REF!),"",_xludf.XLOOKUP(B1229,#REF!,#REF!)),""))</f>
        <v>#NAME?</v>
      </c>
      <c r="G1229" s="20" t="str">
        <f t="shared" si="23"/>
        <v/>
      </c>
      <c r="H1229" s="20">
        <v>1226</v>
      </c>
      <c r="I1229" s="20">
        <v>1226</v>
      </c>
      <c r="J1229" s="38" t="s">
        <v>42</v>
      </c>
      <c r="K1229" s="39" t="s">
        <v>3672</v>
      </c>
      <c r="L1229" s="34" t="s">
        <v>3673</v>
      </c>
      <c r="M1229" s="34" t="s">
        <v>3674</v>
      </c>
      <c r="N1229" s="24"/>
      <c r="O1229" s="25"/>
      <c r="P1229" s="40"/>
      <c r="Q1229" s="57"/>
      <c r="R1229" s="57"/>
      <c r="S1229" s="57"/>
      <c r="T1229" s="57"/>
      <c r="U1229" s="57"/>
      <c r="V1229" s="57"/>
      <c r="W1229" s="57"/>
      <c r="X1229" s="57"/>
      <c r="Y1229" s="57"/>
      <c r="Z1229" s="57"/>
      <c r="AA1229" s="57"/>
      <c r="AB1229" s="57"/>
      <c r="AC1229" s="57"/>
      <c r="AD1229" s="57"/>
      <c r="AE1229" s="57"/>
      <c r="AF1229" s="57"/>
      <c r="AG1229" s="57"/>
      <c r="AH1229" s="57"/>
      <c r="AI1229" s="57"/>
    </row>
    <row r="1230" spans="1:35" ht="13.5" customHeight="1">
      <c r="A1230" s="19" t="e">
        <f t="shared" ca="1" si="20"/>
        <v>#NAME?</v>
      </c>
      <c r="B1230" s="19" t="e">
        <f t="array" aca="1" ref="B1230" ca="1">_xludf.XLOOKUP(D1230,#REF!,#REF!)</f>
        <v>#NAME?</v>
      </c>
      <c r="C1230" s="19" t="str">
        <f t="shared" si="21"/>
        <v>3_art</v>
      </c>
      <c r="D1230" s="19" t="str">
        <f t="shared" si="22"/>
        <v>Bucanetes githagineus</v>
      </c>
      <c r="E1230" s="19" t="str">
        <f t="shared" si="24"/>
        <v>Trumpeter Finch</v>
      </c>
      <c r="F1230" s="20" t="e">
        <f t="array" aca="1" ref="F1230" ca="1">IF(C1230="3_art",IF(E1230=_xludf.XLOOKUP(B1230,#REF!,#REF!),"",_xludf.XLOOKUP(B1230,#REF!,#REF!)),IF(C1230="2_familj",IF(E1230=_xludf.XLOOKUP(B1230,#REF!,#REF!),"",_xludf.XLOOKUP(B1230,#REF!,#REF!)),""))</f>
        <v>#NAME?</v>
      </c>
      <c r="G1230" s="20" t="str">
        <f t="shared" si="23"/>
        <v/>
      </c>
      <c r="H1230" s="20">
        <v>1227</v>
      </c>
      <c r="I1230" s="20">
        <v>1227</v>
      </c>
      <c r="J1230" s="38" t="s">
        <v>42</v>
      </c>
      <c r="K1230" s="39" t="s">
        <v>3675</v>
      </c>
      <c r="L1230" s="34" t="s">
        <v>3676</v>
      </c>
      <c r="M1230" s="34" t="s">
        <v>3677</v>
      </c>
      <c r="N1230" s="24"/>
      <c r="O1230" s="25"/>
      <c r="P1230" s="40"/>
      <c r="Q1230" s="57"/>
      <c r="R1230" s="57"/>
      <c r="S1230" s="57"/>
      <c r="T1230" s="57"/>
      <c r="U1230" s="57"/>
      <c r="V1230" s="57"/>
      <c r="W1230" s="57"/>
      <c r="X1230" s="57"/>
      <c r="Y1230" s="57"/>
      <c r="Z1230" s="57"/>
      <c r="AA1230" s="57"/>
      <c r="AB1230" s="57"/>
      <c r="AC1230" s="57"/>
      <c r="AD1230" s="57"/>
      <c r="AE1230" s="57"/>
      <c r="AF1230" s="57"/>
      <c r="AG1230" s="57"/>
      <c r="AH1230" s="57"/>
      <c r="AI1230" s="57"/>
    </row>
    <row r="1231" spans="1:35" ht="13.5" customHeight="1">
      <c r="A1231" s="19" t="e">
        <f t="shared" ca="1" si="20"/>
        <v>#NAME?</v>
      </c>
      <c r="B1231" s="19" t="e">
        <f t="array" aca="1" ref="B1231" ca="1">_xludf.XLOOKUP(D1231,#REF!,#REF!)</f>
        <v>#NAME?</v>
      </c>
      <c r="C1231" s="19" t="str">
        <f t="shared" si="21"/>
        <v>3_art</v>
      </c>
      <c r="D1231" s="19" t="str">
        <f t="shared" si="22"/>
        <v>Rhodospiza obsoleta</v>
      </c>
      <c r="E1231" s="19" t="str">
        <f t="shared" si="24"/>
        <v>Desert Finch</v>
      </c>
      <c r="F1231" s="20" t="e">
        <f t="array" aca="1" ref="F1231" ca="1">IF(C1231="3_art",IF(E1231=_xludf.XLOOKUP(B1231,#REF!,#REF!),"",_xludf.XLOOKUP(B1231,#REF!,#REF!)),IF(C1231="2_familj",IF(E1231=_xludf.XLOOKUP(B1231,#REF!,#REF!),"",_xludf.XLOOKUP(B1231,#REF!,#REF!)),""))</f>
        <v>#NAME?</v>
      </c>
      <c r="G1231" s="20" t="str">
        <f t="shared" si="23"/>
        <v/>
      </c>
      <c r="H1231" s="20">
        <v>1228</v>
      </c>
      <c r="I1231" s="20">
        <v>1228</v>
      </c>
      <c r="J1231" s="38" t="s">
        <v>42</v>
      </c>
      <c r="K1231" s="44" t="s">
        <v>3678</v>
      </c>
      <c r="L1231" s="34" t="s">
        <v>3679</v>
      </c>
      <c r="M1231" s="34" t="s">
        <v>3680</v>
      </c>
      <c r="N1231" s="24"/>
      <c r="O1231" s="25"/>
      <c r="P1231" s="40"/>
      <c r="Q1231" s="57"/>
      <c r="R1231" s="57"/>
      <c r="S1231" s="57"/>
      <c r="T1231" s="57"/>
      <c r="U1231" s="57"/>
      <c r="V1231" s="57"/>
      <c r="W1231" s="57"/>
      <c r="X1231" s="57"/>
      <c r="Y1231" s="57"/>
      <c r="Z1231" s="57"/>
      <c r="AA1231" s="57"/>
      <c r="AB1231" s="57"/>
      <c r="AC1231" s="57"/>
      <c r="AD1231" s="57"/>
      <c r="AE1231" s="57"/>
      <c r="AF1231" s="57"/>
      <c r="AG1231" s="57"/>
      <c r="AH1231" s="57"/>
      <c r="AI1231" s="57"/>
    </row>
    <row r="1232" spans="1:35" ht="13.5" customHeight="1">
      <c r="A1232" s="19" t="e">
        <f t="shared" ca="1" si="20"/>
        <v>#NAME?</v>
      </c>
      <c r="B1232" s="19" t="e">
        <f t="array" aca="1" ref="B1232" ca="1">_xludf.XLOOKUP(D1232,#REF!,#REF!)</f>
        <v>#NAME?</v>
      </c>
      <c r="C1232" s="19" t="str">
        <f t="shared" si="21"/>
        <v>3_art</v>
      </c>
      <c r="D1232" s="19" t="str">
        <f t="shared" si="22"/>
        <v>Rhynchostruthus percivali</v>
      </c>
      <c r="E1232" s="19" t="str">
        <f t="shared" si="24"/>
        <v>Arabian Golden-winged Grosbeak</v>
      </c>
      <c r="F1232" s="20" t="e">
        <f t="array" aca="1" ref="F1232" ca="1">IF(C1232="3_art",IF(E1232=_xludf.XLOOKUP(B1232,#REF!,#REF!),"",_xludf.XLOOKUP(B1232,#REF!,#REF!)),IF(C1232="2_familj",IF(E1232=_xludf.XLOOKUP(B1232,#REF!,#REF!),"",_xludf.XLOOKUP(B1232,#REF!,#REF!)),""))</f>
        <v>#NAME?</v>
      </c>
      <c r="G1232" s="20" t="str">
        <f t="shared" si="23"/>
        <v/>
      </c>
      <c r="H1232" s="20">
        <v>1229</v>
      </c>
      <c r="I1232" s="20">
        <v>1229</v>
      </c>
      <c r="J1232" s="38" t="s">
        <v>42</v>
      </c>
      <c r="K1232" s="44" t="s">
        <v>3681</v>
      </c>
      <c r="L1232" s="34" t="s">
        <v>3682</v>
      </c>
      <c r="M1232" s="35" t="s">
        <v>3683</v>
      </c>
      <c r="N1232" s="24" t="s">
        <v>310</v>
      </c>
      <c r="O1232" s="25"/>
      <c r="P1232" s="40"/>
      <c r="Q1232" s="57"/>
      <c r="R1232" s="57"/>
      <c r="S1232" s="57"/>
      <c r="T1232" s="57"/>
      <c r="U1232" s="57"/>
      <c r="V1232" s="57"/>
      <c r="W1232" s="57"/>
      <c r="X1232" s="57"/>
      <c r="Y1232" s="57"/>
      <c r="Z1232" s="57"/>
      <c r="AA1232" s="57"/>
      <c r="AB1232" s="57"/>
      <c r="AC1232" s="57"/>
      <c r="AD1232" s="57"/>
      <c r="AE1232" s="57"/>
      <c r="AF1232" s="57"/>
      <c r="AG1232" s="57"/>
      <c r="AH1232" s="57"/>
      <c r="AI1232" s="57"/>
    </row>
    <row r="1233" spans="1:35" ht="13.5" customHeight="1">
      <c r="A1233" s="19" t="e">
        <f t="shared" ca="1" si="20"/>
        <v>#NAME?</v>
      </c>
      <c r="B1233" s="19" t="e">
        <f t="array" aca="1" ref="B1233" ca="1">_xludf.XLOOKUP(D1233,#REF!,#REF!)</f>
        <v>#NAME?</v>
      </c>
      <c r="C1233" s="19" t="str">
        <f t="shared" si="21"/>
        <v>3_art</v>
      </c>
      <c r="D1233" s="19" t="str">
        <f t="shared" si="22"/>
        <v>Chloris chloris</v>
      </c>
      <c r="E1233" s="19" t="str">
        <f t="shared" si="24"/>
        <v>European Greenfinch</v>
      </c>
      <c r="F1233" s="20" t="e">
        <f t="array" aca="1" ref="F1233" ca="1">IF(C1233="3_art",IF(E1233=_xludf.XLOOKUP(B1233,#REF!,#REF!),"",_xludf.XLOOKUP(B1233,#REF!,#REF!)),IF(C1233="2_familj",IF(E1233=_xludf.XLOOKUP(B1233,#REF!,#REF!),"",_xludf.XLOOKUP(B1233,#REF!,#REF!)),""))</f>
        <v>#NAME?</v>
      </c>
      <c r="G1233" s="20" t="str">
        <f t="shared" si="23"/>
        <v/>
      </c>
      <c r="H1233" s="20">
        <v>1230</v>
      </c>
      <c r="I1233" s="20">
        <v>1230</v>
      </c>
      <c r="J1233" s="38" t="s">
        <v>42</v>
      </c>
      <c r="K1233" s="44" t="s">
        <v>3684</v>
      </c>
      <c r="L1233" s="34" t="s">
        <v>3685</v>
      </c>
      <c r="M1233" s="34" t="s">
        <v>3686</v>
      </c>
      <c r="N1233" s="24"/>
      <c r="O1233" s="25"/>
      <c r="P1233" s="40"/>
      <c r="Q1233" s="57"/>
      <c r="R1233" s="57"/>
      <c r="S1233" s="57"/>
      <c r="T1233" s="57"/>
      <c r="U1233" s="57"/>
      <c r="V1233" s="57"/>
      <c r="W1233" s="57"/>
      <c r="X1233" s="57"/>
      <c r="Y1233" s="57"/>
      <c r="Z1233" s="57"/>
      <c r="AA1233" s="57"/>
      <c r="AB1233" s="57"/>
      <c r="AC1233" s="57"/>
      <c r="AD1233" s="57"/>
      <c r="AE1233" s="57"/>
      <c r="AF1233" s="57"/>
      <c r="AG1233" s="57"/>
      <c r="AH1233" s="57"/>
      <c r="AI1233" s="57"/>
    </row>
    <row r="1234" spans="1:35" ht="13.5" customHeight="1">
      <c r="A1234" s="19" t="e">
        <f t="shared" ca="1" si="20"/>
        <v>#NAME?</v>
      </c>
      <c r="B1234" s="19" t="e">
        <f t="array" aca="1" ref="B1234" ca="1">_xludf.XLOOKUP(D1234,#REF!,#REF!)</f>
        <v>#NAME?</v>
      </c>
      <c r="C1234" s="19" t="str">
        <f t="shared" si="21"/>
        <v>3_art</v>
      </c>
      <c r="D1234" s="19" t="str">
        <f t="shared" si="22"/>
        <v>Crithagra leucopygia</v>
      </c>
      <c r="E1234" s="19" t="str">
        <f t="shared" si="24"/>
        <v>White-rumped Seedeater</v>
      </c>
      <c r="F1234" s="20" t="e">
        <f t="array" aca="1" ref="F1234" ca="1">IF(C1234="3_art",IF(E1234=_xludf.XLOOKUP(B1234,#REF!,#REF!),"",_xludf.XLOOKUP(B1234,#REF!,#REF!)),IF(C1234="2_familj",IF(E1234=_xludf.XLOOKUP(B1234,#REF!,#REF!),"",_xludf.XLOOKUP(B1234,#REF!,#REF!)),""))</f>
        <v>#NAME?</v>
      </c>
      <c r="G1234" s="20" t="str">
        <f t="shared" si="23"/>
        <v/>
      </c>
      <c r="H1234" s="20">
        <v>1231</v>
      </c>
      <c r="I1234" s="20">
        <v>1231</v>
      </c>
      <c r="J1234" s="38" t="s">
        <v>32</v>
      </c>
      <c r="K1234" s="39" t="s">
        <v>3687</v>
      </c>
      <c r="L1234" s="34" t="s">
        <v>3688</v>
      </c>
      <c r="M1234" s="35" t="s">
        <v>3689</v>
      </c>
      <c r="N1234" s="24"/>
      <c r="O1234" s="25"/>
      <c r="P1234" s="40"/>
      <c r="Q1234" s="57"/>
      <c r="R1234" s="57"/>
      <c r="S1234" s="57"/>
      <c r="T1234" s="57"/>
      <c r="U1234" s="57"/>
      <c r="V1234" s="57"/>
      <c r="W1234" s="57"/>
      <c r="X1234" s="57"/>
      <c r="Y1234" s="57"/>
      <c r="Z1234" s="57"/>
      <c r="AA1234" s="57"/>
      <c r="AB1234" s="57"/>
      <c r="AC1234" s="57"/>
      <c r="AD1234" s="57"/>
      <c r="AE1234" s="57"/>
      <c r="AF1234" s="57"/>
      <c r="AG1234" s="57"/>
      <c r="AH1234" s="57"/>
      <c r="AI1234" s="57"/>
    </row>
    <row r="1235" spans="1:35" ht="13.5" customHeight="1">
      <c r="A1235" s="19" t="e">
        <f t="shared" ca="1" si="20"/>
        <v>#NAME?</v>
      </c>
      <c r="B1235" s="19" t="e">
        <f t="array" aca="1" ref="B1235" ca="1">_xludf.XLOOKUP(D1235,#REF!,#REF!)</f>
        <v>#NAME?</v>
      </c>
      <c r="C1235" s="19" t="str">
        <f t="shared" si="21"/>
        <v>3_art</v>
      </c>
      <c r="D1235" s="19" t="str">
        <f t="shared" si="22"/>
        <v>Crithagra rothschildi</v>
      </c>
      <c r="E1235" s="19" t="str">
        <f t="shared" si="24"/>
        <v>Arabian Serin</v>
      </c>
      <c r="F1235" s="20" t="e">
        <f t="array" aca="1" ref="F1235" ca="1">IF(C1235="3_art",IF(E1235=_xludf.XLOOKUP(B1235,#REF!,#REF!),"",_xludf.XLOOKUP(B1235,#REF!,#REF!)),IF(C1235="2_familj",IF(E1235=_xludf.XLOOKUP(B1235,#REF!,#REF!),"",_xludf.XLOOKUP(B1235,#REF!,#REF!)),""))</f>
        <v>#NAME?</v>
      </c>
      <c r="G1235" s="20" t="str">
        <f t="shared" si="23"/>
        <v/>
      </c>
      <c r="H1235" s="20">
        <v>1232</v>
      </c>
      <c r="I1235" s="20">
        <v>1232</v>
      </c>
      <c r="J1235" s="38" t="s">
        <v>42</v>
      </c>
      <c r="K1235" s="39" t="s">
        <v>3690</v>
      </c>
      <c r="L1235" s="34" t="s">
        <v>3691</v>
      </c>
      <c r="M1235" s="34" t="s">
        <v>3692</v>
      </c>
      <c r="N1235" s="24" t="s">
        <v>310</v>
      </c>
      <c r="O1235" s="25"/>
      <c r="P1235" s="40"/>
      <c r="Q1235" s="57"/>
      <c r="R1235" s="57"/>
      <c r="S1235" s="57"/>
      <c r="T1235" s="57"/>
      <c r="U1235" s="57"/>
      <c r="V1235" s="57"/>
      <c r="W1235" s="57"/>
      <c r="X1235" s="57"/>
      <c r="Y1235" s="57"/>
      <c r="Z1235" s="57"/>
      <c r="AA1235" s="57"/>
      <c r="AB1235" s="57"/>
      <c r="AC1235" s="57"/>
      <c r="AD1235" s="57"/>
      <c r="AE1235" s="57"/>
      <c r="AF1235" s="57"/>
      <c r="AG1235" s="57"/>
      <c r="AH1235" s="57"/>
      <c r="AI1235" s="57"/>
    </row>
    <row r="1236" spans="1:35" ht="13.5" customHeight="1">
      <c r="A1236" s="19" t="e">
        <f t="shared" ca="1" si="20"/>
        <v>#NAME?</v>
      </c>
      <c r="B1236" s="19" t="e">
        <f t="array" aca="1" ref="B1236" ca="1">_xludf.XLOOKUP(D1236,#REF!,#REF!)</f>
        <v>#NAME?</v>
      </c>
      <c r="C1236" s="19" t="str">
        <f t="shared" si="21"/>
        <v>3_art</v>
      </c>
      <c r="D1236" s="19" t="str">
        <f t="shared" si="22"/>
        <v>Crithagra menachensis</v>
      </c>
      <c r="E1236" s="19" t="str">
        <f t="shared" si="24"/>
        <v>Yemen Serin</v>
      </c>
      <c r="F1236" s="20" t="e">
        <f t="array" aca="1" ref="F1236" ca="1">IF(C1236="3_art",IF(E1236=_xludf.XLOOKUP(B1236,#REF!,#REF!),"",_xludf.XLOOKUP(B1236,#REF!,#REF!)),IF(C1236="2_familj",IF(E1236=_xludf.XLOOKUP(B1236,#REF!,#REF!),"",_xludf.XLOOKUP(B1236,#REF!,#REF!)),""))</f>
        <v>#NAME?</v>
      </c>
      <c r="G1236" s="20" t="str">
        <f t="shared" si="23"/>
        <v/>
      </c>
      <c r="H1236" s="20">
        <v>1233</v>
      </c>
      <c r="I1236" s="20">
        <v>1233</v>
      </c>
      <c r="J1236" s="38" t="s">
        <v>42</v>
      </c>
      <c r="K1236" s="39" t="s">
        <v>3693</v>
      </c>
      <c r="L1236" s="34" t="s">
        <v>3694</v>
      </c>
      <c r="M1236" s="34" t="s">
        <v>3695</v>
      </c>
      <c r="N1236" s="24" t="s">
        <v>310</v>
      </c>
      <c r="O1236" s="25"/>
      <c r="P1236" s="40"/>
      <c r="Q1236" s="57"/>
      <c r="R1236" s="57"/>
      <c r="S1236" s="57"/>
      <c r="T1236" s="57"/>
      <c r="U1236" s="57"/>
      <c r="V1236" s="57"/>
      <c r="W1236" s="57"/>
      <c r="X1236" s="57"/>
      <c r="Y1236" s="57"/>
      <c r="Z1236" s="57"/>
      <c r="AA1236" s="57"/>
      <c r="AB1236" s="57"/>
      <c r="AC1236" s="57"/>
      <c r="AD1236" s="57"/>
      <c r="AE1236" s="57"/>
      <c r="AF1236" s="57"/>
      <c r="AG1236" s="57"/>
      <c r="AH1236" s="57"/>
      <c r="AI1236" s="57"/>
    </row>
    <row r="1237" spans="1:35" ht="13.5" customHeight="1">
      <c r="A1237" s="19" t="e">
        <f t="shared" ca="1" si="20"/>
        <v>#NAME?</v>
      </c>
      <c r="B1237" s="19" t="e">
        <f t="array" aca="1" ref="B1237" ca="1">_xludf.XLOOKUP(D1237,#REF!,#REF!)</f>
        <v>#NAME?</v>
      </c>
      <c r="C1237" s="19" t="str">
        <f t="shared" si="21"/>
        <v>3_art</v>
      </c>
      <c r="D1237" s="19" t="str">
        <f t="shared" si="22"/>
        <v>Linaria flavirostris</v>
      </c>
      <c r="E1237" s="19" t="str">
        <f t="shared" si="24"/>
        <v>Twite</v>
      </c>
      <c r="F1237" s="20" t="e">
        <f t="array" aca="1" ref="F1237" ca="1">IF(C1237="3_art",IF(E1237=_xludf.XLOOKUP(B1237,#REF!,#REF!),"",_xludf.XLOOKUP(B1237,#REF!,#REF!)),IF(C1237="2_familj",IF(E1237=_xludf.XLOOKUP(B1237,#REF!,#REF!),"",_xludf.XLOOKUP(B1237,#REF!,#REF!)),""))</f>
        <v>#NAME?</v>
      </c>
      <c r="G1237" s="20" t="str">
        <f t="shared" si="23"/>
        <v/>
      </c>
      <c r="H1237" s="20">
        <v>1234</v>
      </c>
      <c r="I1237" s="20">
        <v>1234</v>
      </c>
      <c r="J1237" s="38" t="s">
        <v>42</v>
      </c>
      <c r="K1237" s="39" t="s">
        <v>3696</v>
      </c>
      <c r="L1237" s="34" t="s">
        <v>3697</v>
      </c>
      <c r="M1237" s="34" t="s">
        <v>3698</v>
      </c>
      <c r="N1237" s="24"/>
      <c r="O1237" s="25"/>
      <c r="P1237" s="40"/>
      <c r="Q1237" s="57"/>
      <c r="R1237" s="57"/>
      <c r="S1237" s="57"/>
      <c r="T1237" s="57"/>
      <c r="U1237" s="57"/>
      <c r="V1237" s="57"/>
      <c r="W1237" s="57"/>
      <c r="X1237" s="57"/>
      <c r="Y1237" s="57"/>
      <c r="Z1237" s="57"/>
      <c r="AA1237" s="57"/>
      <c r="AB1237" s="57"/>
      <c r="AC1237" s="57"/>
      <c r="AD1237" s="57"/>
      <c r="AE1237" s="57"/>
      <c r="AF1237" s="57"/>
      <c r="AG1237" s="57"/>
      <c r="AH1237" s="57"/>
      <c r="AI1237" s="57"/>
    </row>
    <row r="1238" spans="1:35" ht="13.5" customHeight="1">
      <c r="A1238" s="19" t="e">
        <f t="shared" ca="1" si="20"/>
        <v>#NAME?</v>
      </c>
      <c r="B1238" s="19" t="e">
        <f t="array" aca="1" ref="B1238" ca="1">_xludf.XLOOKUP(D1238,#REF!,#REF!)</f>
        <v>#NAME?</v>
      </c>
      <c r="C1238" s="19" t="str">
        <f t="shared" si="21"/>
        <v>3_art</v>
      </c>
      <c r="D1238" s="19" t="str">
        <f t="shared" si="22"/>
        <v>Linaria cannabina</v>
      </c>
      <c r="E1238" s="19" t="str">
        <f t="shared" si="24"/>
        <v>Common Linnet</v>
      </c>
      <c r="F1238" s="20" t="e">
        <f t="array" aca="1" ref="F1238" ca="1">IF(C1238="3_art",IF(E1238=_xludf.XLOOKUP(B1238,#REF!,#REF!),"",_xludf.XLOOKUP(B1238,#REF!,#REF!)),IF(C1238="2_familj",IF(E1238=_xludf.XLOOKUP(B1238,#REF!,#REF!),"",_xludf.XLOOKUP(B1238,#REF!,#REF!)),""))</f>
        <v>#NAME?</v>
      </c>
      <c r="G1238" s="20" t="str">
        <f t="shared" si="23"/>
        <v/>
      </c>
      <c r="H1238" s="20">
        <v>1235</v>
      </c>
      <c r="I1238" s="20">
        <v>1235</v>
      </c>
      <c r="J1238" s="38" t="s">
        <v>42</v>
      </c>
      <c r="K1238" s="39" t="s">
        <v>3699</v>
      </c>
      <c r="L1238" s="34" t="s">
        <v>3700</v>
      </c>
      <c r="M1238" s="34" t="s">
        <v>3701</v>
      </c>
      <c r="N1238" s="24"/>
      <c r="O1238" s="25"/>
      <c r="P1238" s="40"/>
      <c r="Q1238" s="57"/>
      <c r="R1238" s="57"/>
      <c r="S1238" s="57"/>
      <c r="T1238" s="57"/>
      <c r="U1238" s="57"/>
      <c r="V1238" s="57"/>
      <c r="W1238" s="57"/>
      <c r="X1238" s="57"/>
      <c r="Y1238" s="57"/>
      <c r="Z1238" s="57"/>
      <c r="AA1238" s="57"/>
      <c r="AB1238" s="57"/>
      <c r="AC1238" s="57"/>
      <c r="AD1238" s="57"/>
      <c r="AE1238" s="57"/>
      <c r="AF1238" s="57"/>
      <c r="AG1238" s="57"/>
      <c r="AH1238" s="57"/>
      <c r="AI1238" s="57"/>
    </row>
    <row r="1239" spans="1:35" ht="13.5" customHeight="1">
      <c r="A1239" s="19" t="e">
        <f t="shared" ca="1" si="20"/>
        <v>#NAME?</v>
      </c>
      <c r="B1239" s="19" t="e">
        <f t="array" aca="1" ref="B1239" ca="1">_xludf.XLOOKUP(D1239,#REF!,#REF!)</f>
        <v>#NAME?</v>
      </c>
      <c r="C1239" s="19" t="str">
        <f t="shared" si="21"/>
        <v>3_art</v>
      </c>
      <c r="D1239" s="19" t="str">
        <f t="shared" si="22"/>
        <v>Linaria yemenensis</v>
      </c>
      <c r="E1239" s="19" t="str">
        <f t="shared" si="24"/>
        <v>Yemen Linnet</v>
      </c>
      <c r="F1239" s="20" t="e">
        <f t="array" aca="1" ref="F1239" ca="1">IF(C1239="3_art",IF(E1239=_xludf.XLOOKUP(B1239,#REF!,#REF!),"",_xludf.XLOOKUP(B1239,#REF!,#REF!)),IF(C1239="2_familj",IF(E1239=_xludf.XLOOKUP(B1239,#REF!,#REF!),"",_xludf.XLOOKUP(B1239,#REF!,#REF!)),""))</f>
        <v>#NAME?</v>
      </c>
      <c r="G1239" s="20" t="str">
        <f t="shared" si="23"/>
        <v/>
      </c>
      <c r="H1239" s="20">
        <v>1236</v>
      </c>
      <c r="I1239" s="20">
        <v>1236</v>
      </c>
      <c r="J1239" s="38" t="s">
        <v>42</v>
      </c>
      <c r="K1239" s="39" t="s">
        <v>3702</v>
      </c>
      <c r="L1239" s="34" t="s">
        <v>3703</v>
      </c>
      <c r="M1239" s="34" t="s">
        <v>3704</v>
      </c>
      <c r="N1239" s="24" t="s">
        <v>310</v>
      </c>
      <c r="O1239" s="25"/>
      <c r="P1239" s="40"/>
      <c r="Q1239" s="57"/>
      <c r="R1239" s="57"/>
      <c r="S1239" s="57"/>
      <c r="T1239" s="57"/>
      <c r="U1239" s="57"/>
      <c r="V1239" s="57"/>
      <c r="W1239" s="57"/>
      <c r="X1239" s="57"/>
      <c r="Y1239" s="57"/>
      <c r="Z1239" s="57"/>
      <c r="AA1239" s="57"/>
      <c r="AB1239" s="57"/>
      <c r="AC1239" s="57"/>
      <c r="AD1239" s="57"/>
      <c r="AE1239" s="57"/>
      <c r="AF1239" s="57"/>
      <c r="AG1239" s="57"/>
      <c r="AH1239" s="57"/>
      <c r="AI1239" s="57"/>
    </row>
    <row r="1240" spans="1:35" ht="13.5" customHeight="1">
      <c r="A1240" s="19" t="e">
        <f t="shared" ca="1" si="20"/>
        <v>#NAME?</v>
      </c>
      <c r="B1240" s="19" t="e">
        <f t="array" aca="1" ref="B1240" ca="1">_xludf.XLOOKUP(D1240,#REF!,#REF!)</f>
        <v>#NAME?</v>
      </c>
      <c r="C1240" s="19" t="str">
        <f t="shared" si="21"/>
        <v>3_art</v>
      </c>
      <c r="D1240" s="19" t="str">
        <f t="shared" si="22"/>
        <v>Acanthis flammea</v>
      </c>
      <c r="E1240" s="19" t="str">
        <f t="shared" si="24"/>
        <v>Redpoll</v>
      </c>
      <c r="F1240" s="20" t="e">
        <f t="array" aca="1" ref="F1240" ca="1">IF(C1240="3_art",IF(E1240=_xludf.XLOOKUP(B1240,#REF!,#REF!),"",_xludf.XLOOKUP(B1240,#REF!,#REF!)),IF(C1240="2_familj",IF(E1240=_xludf.XLOOKUP(B1240,#REF!,#REF!),"",_xludf.XLOOKUP(B1240,#REF!,#REF!)),""))</f>
        <v>#NAME?</v>
      </c>
      <c r="G1240" s="20" t="str">
        <f t="shared" si="23"/>
        <v/>
      </c>
      <c r="H1240" s="20">
        <v>1237</v>
      </c>
      <c r="I1240" s="20">
        <v>1237</v>
      </c>
      <c r="J1240" s="38" t="s">
        <v>42</v>
      </c>
      <c r="K1240" s="44" t="s">
        <v>3705</v>
      </c>
      <c r="L1240" s="34" t="s">
        <v>3706</v>
      </c>
      <c r="M1240" s="34" t="s">
        <v>3707</v>
      </c>
      <c r="N1240" s="24"/>
      <c r="O1240" s="25"/>
      <c r="P1240" s="40"/>
      <c r="Q1240" s="57"/>
      <c r="R1240" s="57"/>
      <c r="S1240" s="57"/>
      <c r="T1240" s="57"/>
      <c r="U1240" s="57"/>
      <c r="V1240" s="57"/>
      <c r="W1240" s="57"/>
      <c r="X1240" s="57"/>
      <c r="Y1240" s="57"/>
      <c r="Z1240" s="57"/>
      <c r="AA1240" s="57"/>
      <c r="AB1240" s="57"/>
      <c r="AC1240" s="57"/>
      <c r="AD1240" s="57"/>
      <c r="AE1240" s="57"/>
      <c r="AF1240" s="57"/>
      <c r="AG1240" s="57"/>
      <c r="AH1240" s="57"/>
      <c r="AI1240" s="57"/>
    </row>
    <row r="1241" spans="1:35" ht="13.5" customHeight="1">
      <c r="A1241" s="19" t="e">
        <f t="shared" ca="1" si="20"/>
        <v>#NAME?</v>
      </c>
      <c r="B1241" s="19" t="e">
        <f t="array" aca="1" ref="B1241" ca="1">_xludf.XLOOKUP(D1241,#REF!,#REF!)</f>
        <v>#NAME?</v>
      </c>
      <c r="C1241" s="19" t="str">
        <f t="shared" si="21"/>
        <v>3_art</v>
      </c>
      <c r="D1241" s="19" t="str">
        <f t="shared" si="22"/>
        <v>Loxia leucoptera</v>
      </c>
      <c r="E1241" s="19" t="str">
        <f t="shared" si="24"/>
        <v>Two-barred Crossbill</v>
      </c>
      <c r="F1241" s="20" t="e">
        <f t="array" aca="1" ref="F1241" ca="1">IF(C1241="3_art",IF(E1241=_xludf.XLOOKUP(B1241,#REF!,#REF!),"",_xludf.XLOOKUP(B1241,#REF!,#REF!)),IF(C1241="2_familj",IF(E1241=_xludf.XLOOKUP(B1241,#REF!,#REF!),"",_xludf.XLOOKUP(B1241,#REF!,#REF!)),""))</f>
        <v>#NAME?</v>
      </c>
      <c r="G1241" s="20" t="str">
        <f t="shared" si="23"/>
        <v/>
      </c>
      <c r="H1241" s="20">
        <v>1238</v>
      </c>
      <c r="I1241" s="20">
        <v>1238</v>
      </c>
      <c r="J1241" s="38" t="s">
        <v>42</v>
      </c>
      <c r="K1241" s="65" t="s">
        <v>3708</v>
      </c>
      <c r="L1241" s="49" t="s">
        <v>3709</v>
      </c>
      <c r="M1241" s="49" t="s">
        <v>3710</v>
      </c>
      <c r="N1241" s="24" t="s">
        <v>105</v>
      </c>
      <c r="O1241" s="24"/>
      <c r="P1241" s="109"/>
      <c r="Q1241" s="114"/>
      <c r="R1241" s="63"/>
      <c r="S1241" s="63"/>
      <c r="T1241" s="63"/>
      <c r="U1241" s="63"/>
      <c r="V1241" s="63"/>
      <c r="W1241" s="63"/>
      <c r="X1241" s="63"/>
      <c r="Y1241" s="63"/>
      <c r="Z1241" s="63"/>
      <c r="AA1241" s="63"/>
      <c r="AB1241" s="63"/>
      <c r="AC1241" s="63"/>
      <c r="AD1241" s="63"/>
      <c r="AE1241" s="63"/>
      <c r="AF1241" s="63"/>
      <c r="AG1241" s="63"/>
      <c r="AH1241" s="63"/>
      <c r="AI1241" s="63"/>
    </row>
    <row r="1242" spans="1:35" ht="13.5" customHeight="1">
      <c r="A1242" s="41" t="e">
        <f t="shared" ca="1" si="20"/>
        <v>#NAME?</v>
      </c>
      <c r="B1242" s="41" t="e">
        <f t="array" aca="1" ref="B1242" ca="1">_xludf.XLOOKUP(D1242,#REF!,#REF!)</f>
        <v>#NAME?</v>
      </c>
      <c r="C1242" s="41" t="str">
        <f t="shared" si="21"/>
        <v>3_art</v>
      </c>
      <c r="D1242" s="41" t="str">
        <f t="shared" si="22"/>
        <v>Loxia pytyopsittacus</v>
      </c>
      <c r="E1242" s="41" t="str">
        <f t="shared" si="24"/>
        <v>Parrot Crossbill</v>
      </c>
      <c r="F1242" s="42" t="e">
        <f t="array" aca="1" ref="F1242" ca="1">IF(C1242="3_art",IF(E1242=_xludf.XLOOKUP(B1242,#REF!,#REF!),"",_xludf.XLOOKUP(B1242,#REF!,#REF!)),IF(C1242="2_familj",IF(E1242=_xludf.XLOOKUP(B1242,#REF!,#REF!),"",_xludf.XLOOKUP(B1242,#REF!,#REF!)),""))</f>
        <v>#NAME?</v>
      </c>
      <c r="G1242" s="42" t="str">
        <f t="shared" si="23"/>
        <v/>
      </c>
      <c r="H1242" s="42">
        <v>1239</v>
      </c>
      <c r="I1242" s="42">
        <v>1239</v>
      </c>
      <c r="J1242" s="43" t="s">
        <v>42</v>
      </c>
      <c r="K1242" s="65" t="s">
        <v>3711</v>
      </c>
      <c r="L1242" s="35" t="s">
        <v>3712</v>
      </c>
      <c r="M1242" s="35" t="s">
        <v>3713</v>
      </c>
      <c r="N1242" s="24"/>
      <c r="O1242" s="62"/>
      <c r="P1242" s="72"/>
      <c r="Q1242" s="63"/>
      <c r="R1242" s="63"/>
      <c r="S1242" s="63"/>
      <c r="T1242" s="63"/>
      <c r="U1242" s="63"/>
      <c r="V1242" s="63"/>
      <c r="W1242" s="63"/>
      <c r="X1242" s="63"/>
      <c r="Y1242" s="63"/>
      <c r="Z1242" s="63"/>
      <c r="AA1242" s="63"/>
      <c r="AB1242" s="63"/>
      <c r="AC1242" s="63"/>
      <c r="AD1242" s="63"/>
      <c r="AE1242" s="63"/>
      <c r="AF1242" s="63"/>
      <c r="AG1242" s="63"/>
      <c r="AH1242" s="63"/>
      <c r="AI1242" s="63"/>
    </row>
    <row r="1243" spans="1:35" ht="13.5" customHeight="1">
      <c r="A1243" s="19" t="e">
        <f t="shared" ca="1" si="20"/>
        <v>#NAME?</v>
      </c>
      <c r="B1243" s="19" t="e">
        <f t="array" aca="1" ref="B1243" ca="1">_xludf.XLOOKUP(D1243,#REF!,#REF!)</f>
        <v>#NAME?</v>
      </c>
      <c r="C1243" s="19" t="str">
        <f t="shared" si="21"/>
        <v>3_art</v>
      </c>
      <c r="D1243" s="19" t="str">
        <f t="shared" si="22"/>
        <v>Loxia scotica</v>
      </c>
      <c r="E1243" s="19" t="str">
        <f t="shared" si="24"/>
        <v>Scottish Crossbill</v>
      </c>
      <c r="F1243" s="20" t="e">
        <f t="array" aca="1" ref="F1243" ca="1">IF(C1243="3_art",IF(E1243=_xludf.XLOOKUP(B1243,#REF!,#REF!),"",_xludf.XLOOKUP(B1243,#REF!,#REF!)),IF(C1243="2_familj",IF(E1243=_xludf.XLOOKUP(B1243,#REF!,#REF!),"",_xludf.XLOOKUP(B1243,#REF!,#REF!)),""))</f>
        <v>#NAME?</v>
      </c>
      <c r="G1243" s="20" t="str">
        <f t="shared" si="23"/>
        <v/>
      </c>
      <c r="H1243" s="20">
        <v>1240</v>
      </c>
      <c r="I1243" s="20">
        <v>1240</v>
      </c>
      <c r="J1243" s="38" t="s">
        <v>42</v>
      </c>
      <c r="K1243" s="39" t="s">
        <v>3714</v>
      </c>
      <c r="L1243" s="34" t="s">
        <v>3715</v>
      </c>
      <c r="M1243" s="34" t="s">
        <v>3716</v>
      </c>
      <c r="N1243" s="24" t="s">
        <v>310</v>
      </c>
      <c r="O1243" s="25"/>
      <c r="P1243" s="40"/>
      <c r="Q1243" s="57"/>
      <c r="R1243" s="57"/>
      <c r="S1243" s="57"/>
      <c r="T1243" s="57"/>
      <c r="U1243" s="57"/>
      <c r="V1243" s="57"/>
      <c r="W1243" s="57"/>
      <c r="X1243" s="57"/>
      <c r="Y1243" s="57"/>
      <c r="Z1243" s="57"/>
      <c r="AA1243" s="57"/>
      <c r="AB1243" s="57"/>
      <c r="AC1243" s="57"/>
      <c r="AD1243" s="57"/>
      <c r="AE1243" s="57"/>
      <c r="AF1243" s="57"/>
      <c r="AG1243" s="57"/>
      <c r="AH1243" s="57"/>
      <c r="AI1243" s="57"/>
    </row>
    <row r="1244" spans="1:35" ht="13.5" customHeight="1">
      <c r="A1244" s="19" t="e">
        <f t="shared" ca="1" si="20"/>
        <v>#NAME?</v>
      </c>
      <c r="B1244" s="19" t="e">
        <f t="array" aca="1" ref="B1244" ca="1">_xludf.XLOOKUP(D1244,#REF!,#REF!)</f>
        <v>#NAME?</v>
      </c>
      <c r="C1244" s="19" t="str">
        <f t="shared" si="21"/>
        <v>3_art</v>
      </c>
      <c r="D1244" s="19" t="str">
        <f t="shared" si="22"/>
        <v>Loxia curvirostra</v>
      </c>
      <c r="E1244" s="19" t="str">
        <f t="shared" si="24"/>
        <v>Red Crossbill</v>
      </c>
      <c r="F1244" s="20" t="e">
        <f t="array" aca="1" ref="F1244" ca="1">IF(C1244="3_art",IF(E1244=_xludf.XLOOKUP(B1244,#REF!,#REF!),"",_xludf.XLOOKUP(B1244,#REF!,#REF!)),IF(C1244="2_familj",IF(E1244=_xludf.XLOOKUP(B1244,#REF!,#REF!),"",_xludf.XLOOKUP(B1244,#REF!,#REF!)),""))</f>
        <v>#NAME?</v>
      </c>
      <c r="G1244" s="20" t="str">
        <f t="shared" si="23"/>
        <v/>
      </c>
      <c r="H1244" s="20">
        <v>1241</v>
      </c>
      <c r="I1244" s="20">
        <v>1241</v>
      </c>
      <c r="J1244" s="38" t="s">
        <v>42</v>
      </c>
      <c r="K1244" s="39" t="s">
        <v>3717</v>
      </c>
      <c r="L1244" s="34" t="s">
        <v>3718</v>
      </c>
      <c r="M1244" s="34" t="s">
        <v>3719</v>
      </c>
      <c r="N1244" s="24"/>
      <c r="O1244" s="25"/>
      <c r="P1244" s="40"/>
      <c r="Q1244" s="57"/>
      <c r="R1244" s="57"/>
      <c r="S1244" s="57"/>
      <c r="T1244" s="57"/>
      <c r="U1244" s="57"/>
      <c r="V1244" s="57"/>
      <c r="W1244" s="57"/>
      <c r="X1244" s="57"/>
      <c r="Y1244" s="57"/>
      <c r="Z1244" s="57"/>
      <c r="AA1244" s="57"/>
      <c r="AB1244" s="57"/>
      <c r="AC1244" s="57"/>
      <c r="AD1244" s="57"/>
      <c r="AE1244" s="57"/>
      <c r="AF1244" s="57"/>
      <c r="AG1244" s="57"/>
      <c r="AH1244" s="57"/>
      <c r="AI1244" s="57"/>
    </row>
    <row r="1245" spans="1:35" ht="13.5" customHeight="1">
      <c r="A1245" s="19" t="e">
        <f t="shared" ca="1" si="20"/>
        <v>#NAME?</v>
      </c>
      <c r="B1245" s="19" t="e">
        <f t="array" aca="1" ref="B1245" ca="1">_xludf.XLOOKUP(D1245,#REF!,#REF!)</f>
        <v>#NAME?</v>
      </c>
      <c r="C1245" s="19" t="str">
        <f t="shared" si="21"/>
        <v>3_art</v>
      </c>
      <c r="D1245" s="19" t="str">
        <f t="shared" si="22"/>
        <v>Carduelis citrinella</v>
      </c>
      <c r="E1245" s="19" t="str">
        <f t="shared" si="24"/>
        <v>Citril Finch</v>
      </c>
      <c r="F1245" s="20" t="e">
        <f t="array" aca="1" ref="F1245" ca="1">IF(C1245="3_art",IF(E1245=_xludf.XLOOKUP(B1245,#REF!,#REF!),"",_xludf.XLOOKUP(B1245,#REF!,#REF!)),IF(C1245="2_familj",IF(E1245=_xludf.XLOOKUP(B1245,#REF!,#REF!),"",_xludf.XLOOKUP(B1245,#REF!,#REF!)),""))</f>
        <v>#NAME?</v>
      </c>
      <c r="G1245" s="20" t="str">
        <f t="shared" si="23"/>
        <v/>
      </c>
      <c r="H1245" s="20">
        <v>1242</v>
      </c>
      <c r="I1245" s="20">
        <v>1242</v>
      </c>
      <c r="J1245" s="38" t="s">
        <v>42</v>
      </c>
      <c r="K1245" s="39" t="s">
        <v>3720</v>
      </c>
      <c r="L1245" s="34" t="s">
        <v>3721</v>
      </c>
      <c r="M1245" s="34" t="s">
        <v>3722</v>
      </c>
      <c r="N1245" s="24" t="s">
        <v>310</v>
      </c>
      <c r="O1245" s="25"/>
      <c r="P1245" s="40"/>
      <c r="Q1245" s="57"/>
      <c r="R1245" s="114"/>
      <c r="S1245" s="114"/>
      <c r="T1245" s="114"/>
      <c r="U1245" s="114"/>
      <c r="V1245" s="114"/>
      <c r="W1245" s="114"/>
      <c r="X1245" s="114"/>
      <c r="Y1245" s="114"/>
      <c r="Z1245" s="114"/>
      <c r="AA1245" s="114"/>
      <c r="AB1245" s="114"/>
      <c r="AC1245" s="114"/>
      <c r="AD1245" s="114"/>
      <c r="AE1245" s="114"/>
      <c r="AF1245" s="114"/>
      <c r="AG1245" s="114"/>
      <c r="AH1245" s="114"/>
      <c r="AI1245" s="114"/>
    </row>
    <row r="1246" spans="1:35" ht="13.5" customHeight="1">
      <c r="A1246" s="19" t="e">
        <f t="shared" ca="1" si="20"/>
        <v>#NAME?</v>
      </c>
      <c r="B1246" s="19" t="e">
        <f t="array" aca="1" ref="B1246" ca="1">_xludf.XLOOKUP(D1246,#REF!,#REF!)</f>
        <v>#NAME?</v>
      </c>
      <c r="C1246" s="19" t="str">
        <f t="shared" si="21"/>
        <v>3_art</v>
      </c>
      <c r="D1246" s="19" t="str">
        <f t="shared" si="22"/>
        <v>Carduelis corsicana</v>
      </c>
      <c r="E1246" s="19" t="str">
        <f t="shared" si="24"/>
        <v>Corsican Finch</v>
      </c>
      <c r="F1246" s="20" t="e">
        <f t="array" aca="1" ref="F1246" ca="1">IF(C1246="3_art",IF(E1246=_xludf.XLOOKUP(B1246,#REF!,#REF!),"",_xludf.XLOOKUP(B1246,#REF!,#REF!)),IF(C1246="2_familj",IF(E1246=_xludf.XLOOKUP(B1246,#REF!,#REF!),"",_xludf.XLOOKUP(B1246,#REF!,#REF!)),""))</f>
        <v>#NAME?</v>
      </c>
      <c r="G1246" s="20" t="str">
        <f t="shared" si="23"/>
        <v/>
      </c>
      <c r="H1246" s="20">
        <v>1243</v>
      </c>
      <c r="I1246" s="20">
        <v>1243</v>
      </c>
      <c r="J1246" s="38" t="s">
        <v>42</v>
      </c>
      <c r="K1246" s="39" t="s">
        <v>3723</v>
      </c>
      <c r="L1246" s="34" t="s">
        <v>3724</v>
      </c>
      <c r="M1246" s="34" t="s">
        <v>3725</v>
      </c>
      <c r="N1246" s="24" t="s">
        <v>310</v>
      </c>
      <c r="O1246" s="25"/>
      <c r="P1246" s="40"/>
      <c r="Q1246" s="57"/>
      <c r="R1246" s="114"/>
      <c r="S1246" s="114"/>
      <c r="T1246" s="114"/>
      <c r="U1246" s="114"/>
      <c r="V1246" s="114"/>
      <c r="W1246" s="114"/>
      <c r="X1246" s="114"/>
      <c r="Y1246" s="114"/>
      <c r="Z1246" s="114"/>
      <c r="AA1246" s="114"/>
      <c r="AB1246" s="114"/>
      <c r="AC1246" s="114"/>
      <c r="AD1246" s="114"/>
      <c r="AE1246" s="114"/>
      <c r="AF1246" s="114"/>
      <c r="AG1246" s="114"/>
      <c r="AH1246" s="114"/>
      <c r="AI1246" s="114"/>
    </row>
    <row r="1247" spans="1:35" ht="13.5" customHeight="1">
      <c r="A1247" s="19" t="e">
        <f t="shared" ca="1" si="20"/>
        <v>#NAME?</v>
      </c>
      <c r="B1247" s="19" t="e">
        <f t="array" aca="1" ref="B1247" ca="1">_xludf.XLOOKUP(D1247,#REF!,#REF!)</f>
        <v>#NAME?</v>
      </c>
      <c r="C1247" s="19" t="str">
        <f t="shared" si="21"/>
        <v>3_art</v>
      </c>
      <c r="D1247" s="19" t="str">
        <f t="shared" si="22"/>
        <v>Carduelis caniceps</v>
      </c>
      <c r="E1247" s="19" t="str">
        <f t="shared" si="24"/>
        <v>Grey-crowned Goldfinch</v>
      </c>
      <c r="F1247" s="20" t="e">
        <f t="array" aca="1" ref="F1247" ca="1">IF(C1247="3_art",IF(E1247=_xludf.XLOOKUP(B1247,#REF!,#REF!),"",_xludf.XLOOKUP(B1247,#REF!,#REF!)),IF(C1247="2_familj",IF(E1247=_xludf.XLOOKUP(B1247,#REF!,#REF!),"",_xludf.XLOOKUP(B1247,#REF!,#REF!)),""))</f>
        <v>#NAME?</v>
      </c>
      <c r="G1247" s="20" t="str">
        <f t="shared" si="23"/>
        <v/>
      </c>
      <c r="H1247" s="20">
        <v>1244</v>
      </c>
      <c r="I1247" s="20">
        <v>1244</v>
      </c>
      <c r="J1247" s="58" t="s">
        <v>42</v>
      </c>
      <c r="K1247" s="82" t="s">
        <v>3726</v>
      </c>
      <c r="L1247" s="52" t="s">
        <v>3727</v>
      </c>
      <c r="M1247" s="52" t="s">
        <v>3728</v>
      </c>
      <c r="N1247" s="53"/>
      <c r="O1247" s="25"/>
      <c r="P1247" s="40"/>
      <c r="Q1247" s="46"/>
      <c r="R1247" s="114"/>
      <c r="S1247" s="114"/>
      <c r="T1247" s="114"/>
      <c r="U1247" s="114"/>
      <c r="V1247" s="114"/>
      <c r="W1247" s="114"/>
      <c r="X1247" s="114"/>
      <c r="Y1247" s="114"/>
      <c r="Z1247" s="114"/>
      <c r="AA1247" s="114"/>
      <c r="AB1247" s="114"/>
      <c r="AC1247" s="114"/>
      <c r="AD1247" s="114"/>
      <c r="AE1247" s="114"/>
      <c r="AF1247" s="114"/>
      <c r="AG1247" s="114"/>
      <c r="AH1247" s="114"/>
      <c r="AI1247" s="114"/>
    </row>
    <row r="1248" spans="1:35" ht="13.5" customHeight="1">
      <c r="A1248" s="19" t="e">
        <f t="shared" ca="1" si="20"/>
        <v>#NAME?</v>
      </c>
      <c r="B1248" s="19" t="e">
        <f t="array" aca="1" ref="B1248" ca="1">_xludf.XLOOKUP(D1248,#REF!,#REF!)</f>
        <v>#NAME?</v>
      </c>
      <c r="C1248" s="19" t="str">
        <f t="shared" si="21"/>
        <v>3_art</v>
      </c>
      <c r="D1248" s="19" t="str">
        <f t="shared" si="22"/>
        <v>Carduelis carduelis</v>
      </c>
      <c r="E1248" s="19" t="str">
        <f t="shared" si="24"/>
        <v>European Goldfinch</v>
      </c>
      <c r="F1248" s="20" t="e">
        <f t="array" aca="1" ref="F1248" ca="1">IF(C1248="3_art",IF(E1248=_xludf.XLOOKUP(B1248,#REF!,#REF!),"",_xludf.XLOOKUP(B1248,#REF!,#REF!)),IF(C1248="2_familj",IF(E1248=_xludf.XLOOKUP(B1248,#REF!,#REF!),"",_xludf.XLOOKUP(B1248,#REF!,#REF!)),""))</f>
        <v>#NAME?</v>
      </c>
      <c r="G1248" s="20" t="str">
        <f t="shared" si="23"/>
        <v/>
      </c>
      <c r="H1248" s="20">
        <v>1245</v>
      </c>
      <c r="I1248" s="20">
        <v>1245</v>
      </c>
      <c r="J1248" s="38" t="s">
        <v>42</v>
      </c>
      <c r="K1248" s="39" t="s">
        <v>3729</v>
      </c>
      <c r="L1248" s="34" t="s">
        <v>3730</v>
      </c>
      <c r="M1248" s="34" t="s">
        <v>3731</v>
      </c>
      <c r="N1248" s="24"/>
      <c r="O1248" s="25"/>
      <c r="P1248" s="40"/>
      <c r="Q1248" s="57"/>
      <c r="R1248" s="57"/>
      <c r="S1248" s="57"/>
      <c r="T1248" s="57"/>
      <c r="U1248" s="57"/>
      <c r="V1248" s="57"/>
      <c r="W1248" s="57"/>
      <c r="X1248" s="57"/>
      <c r="Y1248" s="57"/>
      <c r="Z1248" s="57"/>
      <c r="AA1248" s="57"/>
      <c r="AB1248" s="57"/>
      <c r="AC1248" s="57"/>
      <c r="AD1248" s="57"/>
      <c r="AE1248" s="57"/>
      <c r="AF1248" s="57"/>
      <c r="AG1248" s="57"/>
      <c r="AH1248" s="57"/>
      <c r="AI1248" s="57"/>
    </row>
    <row r="1249" spans="1:35" ht="13.5" customHeight="1">
      <c r="A1249" s="19" t="e">
        <f t="shared" ca="1" si="20"/>
        <v>#NAME?</v>
      </c>
      <c r="B1249" s="19" t="e">
        <f t="array" aca="1" ref="B1249" ca="1">_xludf.XLOOKUP(D1249,#REF!,#REF!)</f>
        <v>#NAME?</v>
      </c>
      <c r="C1249" s="19" t="str">
        <f t="shared" si="21"/>
        <v>3_art</v>
      </c>
      <c r="D1249" s="19" t="str">
        <f t="shared" si="22"/>
        <v>Serinus canaria</v>
      </c>
      <c r="E1249" s="19" t="str">
        <f t="shared" si="24"/>
        <v>Atlantic Canary</v>
      </c>
      <c r="F1249" s="20" t="e">
        <f t="array" aca="1" ref="F1249" ca="1">IF(C1249="3_art",IF(E1249=_xludf.XLOOKUP(B1249,#REF!,#REF!),"",_xludf.XLOOKUP(B1249,#REF!,#REF!)),IF(C1249="2_familj",IF(E1249=_xludf.XLOOKUP(B1249,#REF!,#REF!),"",_xludf.XLOOKUP(B1249,#REF!,#REF!)),""))</f>
        <v>#NAME?</v>
      </c>
      <c r="G1249" s="20" t="str">
        <f t="shared" si="23"/>
        <v/>
      </c>
      <c r="H1249" s="20">
        <v>1246</v>
      </c>
      <c r="I1249" s="20">
        <v>1246</v>
      </c>
      <c r="J1249" s="38" t="s">
        <v>42</v>
      </c>
      <c r="K1249" s="39" t="s">
        <v>3732</v>
      </c>
      <c r="L1249" s="35" t="s">
        <v>3733</v>
      </c>
      <c r="M1249" s="34" t="s">
        <v>3734</v>
      </c>
      <c r="N1249" s="24" t="s">
        <v>310</v>
      </c>
      <c r="O1249" s="25"/>
      <c r="P1249" s="40"/>
      <c r="Q1249" s="57"/>
      <c r="R1249" s="57"/>
      <c r="S1249" s="57"/>
      <c r="T1249" s="57"/>
      <c r="U1249" s="57"/>
      <c r="V1249" s="57"/>
      <c r="W1249" s="57"/>
      <c r="X1249" s="57"/>
      <c r="Y1249" s="57"/>
      <c r="Z1249" s="57"/>
      <c r="AA1249" s="57"/>
      <c r="AB1249" s="57"/>
      <c r="AC1249" s="57"/>
      <c r="AD1249" s="57"/>
      <c r="AE1249" s="57"/>
      <c r="AF1249" s="57"/>
      <c r="AG1249" s="57"/>
      <c r="AH1249" s="57"/>
      <c r="AI1249" s="57"/>
    </row>
    <row r="1250" spans="1:35" ht="13.5" customHeight="1">
      <c r="A1250" s="19" t="e">
        <f t="shared" ca="1" si="20"/>
        <v>#NAME?</v>
      </c>
      <c r="B1250" s="19" t="e">
        <f t="array" aca="1" ref="B1250" ca="1">_xludf.XLOOKUP(D1250,#REF!,#REF!)</f>
        <v>#NAME?</v>
      </c>
      <c r="C1250" s="19" t="str">
        <f t="shared" si="21"/>
        <v>3_art</v>
      </c>
      <c r="D1250" s="19" t="str">
        <f t="shared" si="22"/>
        <v>Serinus serinus</v>
      </c>
      <c r="E1250" s="19" t="str">
        <f t="shared" si="24"/>
        <v>European Serin</v>
      </c>
      <c r="F1250" s="20" t="e">
        <f t="array" aca="1" ref="F1250" ca="1">IF(C1250="3_art",IF(E1250=_xludf.XLOOKUP(B1250,#REF!,#REF!),"",_xludf.XLOOKUP(B1250,#REF!,#REF!)),IF(C1250="2_familj",IF(E1250=_xludf.XLOOKUP(B1250,#REF!,#REF!),"",_xludf.XLOOKUP(B1250,#REF!,#REF!)),""))</f>
        <v>#NAME?</v>
      </c>
      <c r="G1250" s="20" t="str">
        <f t="shared" si="23"/>
        <v/>
      </c>
      <c r="H1250" s="20">
        <v>1247</v>
      </c>
      <c r="I1250" s="20">
        <v>1247</v>
      </c>
      <c r="J1250" s="38" t="s">
        <v>42</v>
      </c>
      <c r="K1250" s="39" t="s">
        <v>3735</v>
      </c>
      <c r="L1250" s="34" t="s">
        <v>3736</v>
      </c>
      <c r="M1250" s="34" t="s">
        <v>3737</v>
      </c>
      <c r="N1250" s="24" t="s">
        <v>310</v>
      </c>
      <c r="O1250" s="25"/>
      <c r="P1250" s="40"/>
      <c r="Q1250" s="57"/>
      <c r="R1250" s="57"/>
      <c r="S1250" s="57"/>
      <c r="T1250" s="57"/>
      <c r="U1250" s="57"/>
      <c r="V1250" s="57"/>
      <c r="W1250" s="57"/>
      <c r="X1250" s="57"/>
      <c r="Y1250" s="57"/>
      <c r="Z1250" s="57"/>
      <c r="AA1250" s="57"/>
      <c r="AB1250" s="57"/>
      <c r="AC1250" s="57"/>
      <c r="AD1250" s="57"/>
      <c r="AE1250" s="57"/>
      <c r="AF1250" s="57"/>
      <c r="AG1250" s="57"/>
      <c r="AH1250" s="57"/>
      <c r="AI1250" s="57"/>
    </row>
    <row r="1251" spans="1:35" ht="13.5" customHeight="1">
      <c r="A1251" s="19" t="e">
        <f t="shared" ca="1" si="20"/>
        <v>#NAME?</v>
      </c>
      <c r="B1251" s="19" t="e">
        <f t="array" aca="1" ref="B1251" ca="1">_xludf.XLOOKUP(D1251,#REF!,#REF!)</f>
        <v>#NAME?</v>
      </c>
      <c r="C1251" s="19" t="str">
        <f t="shared" si="21"/>
        <v>3_art</v>
      </c>
      <c r="D1251" s="19" t="str">
        <f t="shared" si="22"/>
        <v>Serinus pusillus</v>
      </c>
      <c r="E1251" s="19" t="str">
        <f t="shared" si="24"/>
        <v>Red-fronted Serin</v>
      </c>
      <c r="F1251" s="20" t="e">
        <f t="array" aca="1" ref="F1251" ca="1">IF(C1251="3_art",IF(E1251=_xludf.XLOOKUP(B1251,#REF!,#REF!),"",_xludf.XLOOKUP(B1251,#REF!,#REF!)),IF(C1251="2_familj",IF(E1251=_xludf.XLOOKUP(B1251,#REF!,#REF!),"",_xludf.XLOOKUP(B1251,#REF!,#REF!)),""))</f>
        <v>#NAME?</v>
      </c>
      <c r="G1251" s="20" t="str">
        <f t="shared" si="23"/>
        <v/>
      </c>
      <c r="H1251" s="20">
        <v>1248</v>
      </c>
      <c r="I1251" s="20">
        <v>1248</v>
      </c>
      <c r="J1251" s="38" t="s">
        <v>42</v>
      </c>
      <c r="K1251" s="39" t="s">
        <v>3738</v>
      </c>
      <c r="L1251" s="34" t="s">
        <v>3739</v>
      </c>
      <c r="M1251" s="34" t="s">
        <v>3740</v>
      </c>
      <c r="N1251" s="24"/>
      <c r="O1251" s="25"/>
      <c r="P1251" s="40"/>
      <c r="Q1251" s="57"/>
      <c r="R1251" s="57"/>
      <c r="S1251" s="57"/>
      <c r="T1251" s="57"/>
      <c r="U1251" s="57"/>
      <c r="V1251" s="57"/>
      <c r="W1251" s="57"/>
      <c r="X1251" s="57"/>
      <c r="Y1251" s="57"/>
      <c r="Z1251" s="57"/>
      <c r="AA1251" s="57"/>
      <c r="AB1251" s="57"/>
      <c r="AC1251" s="57"/>
      <c r="AD1251" s="57"/>
      <c r="AE1251" s="57"/>
      <c r="AF1251" s="57"/>
      <c r="AG1251" s="57"/>
      <c r="AH1251" s="57"/>
      <c r="AI1251" s="57"/>
    </row>
    <row r="1252" spans="1:35" ht="13.5" customHeight="1">
      <c r="A1252" s="19" t="e">
        <f t="shared" ca="1" si="20"/>
        <v>#NAME?</v>
      </c>
      <c r="B1252" s="19" t="e">
        <f t="array" aca="1" ref="B1252" ca="1">_xludf.XLOOKUP(D1252,#REF!,#REF!)</f>
        <v>#NAME?</v>
      </c>
      <c r="C1252" s="19" t="str">
        <f t="shared" si="21"/>
        <v>3_art</v>
      </c>
      <c r="D1252" s="19" t="str">
        <f t="shared" si="22"/>
        <v>Serinus syriacus</v>
      </c>
      <c r="E1252" s="19" t="str">
        <f t="shared" si="24"/>
        <v>Syrian Serin</v>
      </c>
      <c r="F1252" s="20" t="e">
        <f t="array" aca="1" ref="F1252" ca="1">IF(C1252="3_art",IF(E1252=_xludf.XLOOKUP(B1252,#REF!,#REF!),"",_xludf.XLOOKUP(B1252,#REF!,#REF!)),IF(C1252="2_familj",IF(E1252=_xludf.XLOOKUP(B1252,#REF!,#REF!),"",_xludf.XLOOKUP(B1252,#REF!,#REF!)),""))</f>
        <v>#NAME?</v>
      </c>
      <c r="G1252" s="20" t="str">
        <f t="shared" si="23"/>
        <v/>
      </c>
      <c r="H1252" s="20">
        <v>1249</v>
      </c>
      <c r="I1252" s="20">
        <v>1249</v>
      </c>
      <c r="J1252" s="38" t="s">
        <v>42</v>
      </c>
      <c r="K1252" s="39" t="s">
        <v>3741</v>
      </c>
      <c r="L1252" s="34" t="s">
        <v>3742</v>
      </c>
      <c r="M1252" s="34" t="s">
        <v>3743</v>
      </c>
      <c r="N1252" s="24" t="s">
        <v>310</v>
      </c>
      <c r="O1252" s="25"/>
      <c r="P1252" s="40"/>
      <c r="Q1252" s="57"/>
      <c r="R1252" s="57"/>
      <c r="S1252" s="57"/>
      <c r="T1252" s="57"/>
      <c r="U1252" s="57"/>
      <c r="V1252" s="57"/>
      <c r="W1252" s="57"/>
      <c r="X1252" s="57"/>
      <c r="Y1252" s="57"/>
      <c r="Z1252" s="57"/>
      <c r="AA1252" s="57"/>
      <c r="AB1252" s="57"/>
      <c r="AC1252" s="57"/>
      <c r="AD1252" s="57"/>
      <c r="AE1252" s="57"/>
      <c r="AF1252" s="57"/>
      <c r="AG1252" s="57"/>
      <c r="AH1252" s="57"/>
      <c r="AI1252" s="57"/>
    </row>
    <row r="1253" spans="1:35" ht="13.5" customHeight="1">
      <c r="A1253" s="19" t="e">
        <f t="shared" ca="1" si="20"/>
        <v>#NAME?</v>
      </c>
      <c r="B1253" s="19" t="e">
        <f t="array" aca="1" ref="B1253" ca="1">_xludf.XLOOKUP(D1253,#REF!,#REF!)</f>
        <v>#NAME?</v>
      </c>
      <c r="C1253" s="19" t="str">
        <f t="shared" si="21"/>
        <v>3_art</v>
      </c>
      <c r="D1253" s="19" t="str">
        <f t="shared" si="22"/>
        <v>Spinus spinus</v>
      </c>
      <c r="E1253" s="19" t="str">
        <f t="shared" si="24"/>
        <v>Eurasian Siskin</v>
      </c>
      <c r="F1253" s="20" t="e">
        <f t="array" aca="1" ref="F1253" ca="1">IF(C1253="3_art",IF(E1253=_xludf.XLOOKUP(B1253,#REF!,#REF!),"",_xludf.XLOOKUP(B1253,#REF!,#REF!)),IF(C1253="2_familj",IF(E1253=_xludf.XLOOKUP(B1253,#REF!,#REF!),"",_xludf.XLOOKUP(B1253,#REF!,#REF!)),""))</f>
        <v>#NAME?</v>
      </c>
      <c r="G1253" s="20" t="str">
        <f t="shared" si="23"/>
        <v/>
      </c>
      <c r="H1253" s="20">
        <v>1250</v>
      </c>
      <c r="I1253" s="20">
        <v>1250</v>
      </c>
      <c r="J1253" s="38" t="s">
        <v>42</v>
      </c>
      <c r="K1253" s="44" t="s">
        <v>3744</v>
      </c>
      <c r="L1253" s="34" t="s">
        <v>3745</v>
      </c>
      <c r="M1253" s="34" t="s">
        <v>3746</v>
      </c>
      <c r="N1253" s="24"/>
      <c r="O1253" s="25"/>
      <c r="P1253" s="40"/>
      <c r="Q1253" s="57"/>
      <c r="R1253" s="57"/>
      <c r="S1253" s="57"/>
      <c r="T1253" s="57"/>
      <c r="U1253" s="57"/>
      <c r="V1253" s="57"/>
      <c r="W1253" s="57"/>
      <c r="X1253" s="57"/>
      <c r="Y1253" s="57"/>
      <c r="Z1253" s="57"/>
      <c r="AA1253" s="57"/>
      <c r="AB1253" s="57"/>
      <c r="AC1253" s="57"/>
      <c r="AD1253" s="57"/>
      <c r="AE1253" s="57"/>
      <c r="AF1253" s="57"/>
      <c r="AG1253" s="57"/>
      <c r="AH1253" s="57"/>
      <c r="AI1253" s="57"/>
    </row>
    <row r="1254" spans="1:35" ht="13.5" customHeight="1">
      <c r="A1254" s="19" t="e">
        <f t="shared" ca="1" si="20"/>
        <v>#NAME?</v>
      </c>
      <c r="B1254" s="19" t="e">
        <f t="array" aca="1" ref="B1254" ca="1">_xludf.XLOOKUP(D1254,#REF!,#REF!)</f>
        <v>#NAME?</v>
      </c>
      <c r="C1254" s="19" t="str">
        <f t="shared" si="21"/>
        <v>2_familj</v>
      </c>
      <c r="D1254" s="19" t="str">
        <f t="shared" si="22"/>
        <v>Calcariidae</v>
      </c>
      <c r="E1254" s="19" t="str">
        <f t="shared" si="24"/>
        <v>Longspurs, Snow Buntings</v>
      </c>
      <c r="F1254" s="20" t="e">
        <f t="array" aca="1" ref="F1254" ca="1">IF(C1254="3_art",IF(E1254=_xludf.XLOOKUP(B1254,#REF!,#REF!),"",_xludf.XLOOKUP(B1254,#REF!,#REF!)),IF(C1254="2_familj",IF(E1254=_xludf.XLOOKUP(B1254,#REF!,#REF!),"",_xludf.XLOOKUP(B1254,#REF!,#REF!)),""))</f>
        <v>#NAME?</v>
      </c>
      <c r="G1254" s="20" t="str">
        <f t="shared" si="23"/>
        <v/>
      </c>
      <c r="H1254" s="20">
        <v>1251</v>
      </c>
      <c r="I1254" s="20">
        <v>1251</v>
      </c>
      <c r="J1254" s="38"/>
      <c r="K1254" s="56" t="s">
        <v>3747</v>
      </c>
      <c r="L1254" s="30" t="s">
        <v>3748</v>
      </c>
      <c r="M1254" s="30" t="s">
        <v>3749</v>
      </c>
      <c r="N1254" s="24"/>
      <c r="O1254" s="25"/>
      <c r="P1254" s="91"/>
      <c r="Q1254" s="92"/>
      <c r="R1254" s="92"/>
      <c r="S1254" s="92"/>
      <c r="T1254" s="92"/>
      <c r="U1254" s="92"/>
      <c r="V1254" s="92"/>
      <c r="W1254" s="92"/>
      <c r="X1254" s="92"/>
      <c r="Y1254" s="92"/>
      <c r="Z1254" s="92"/>
      <c r="AA1254" s="92"/>
      <c r="AB1254" s="92"/>
      <c r="AC1254" s="92"/>
      <c r="AD1254" s="92"/>
      <c r="AE1254" s="92"/>
      <c r="AF1254" s="92"/>
      <c r="AG1254" s="92"/>
      <c r="AH1254" s="92"/>
      <c r="AI1254" s="92"/>
    </row>
    <row r="1255" spans="1:35" ht="13.5" customHeight="1">
      <c r="A1255" s="19" t="e">
        <f t="shared" ca="1" si="20"/>
        <v>#NAME?</v>
      </c>
      <c r="B1255" s="19" t="e">
        <f t="array" aca="1" ref="B1255" ca="1">_xludf.XLOOKUP(D1255,#REF!,#REF!)</f>
        <v>#NAME?</v>
      </c>
      <c r="C1255" s="19" t="str">
        <f t="shared" si="21"/>
        <v>3_art</v>
      </c>
      <c r="D1255" s="19" t="str">
        <f t="shared" si="22"/>
        <v>Plectrophenax nivalis</v>
      </c>
      <c r="E1255" s="19" t="str">
        <f t="shared" si="24"/>
        <v>Snow Bunting</v>
      </c>
      <c r="F1255" s="20" t="e">
        <f t="array" aca="1" ref="F1255" ca="1">IF(C1255="3_art",IF(E1255=_xludf.XLOOKUP(B1255,#REF!,#REF!),"",_xludf.XLOOKUP(B1255,#REF!,#REF!)),IF(C1255="2_familj",IF(E1255=_xludf.XLOOKUP(B1255,#REF!,#REF!),"",_xludf.XLOOKUP(B1255,#REF!,#REF!)),""))</f>
        <v>#NAME?</v>
      </c>
      <c r="G1255" s="20" t="str">
        <f t="shared" si="23"/>
        <v/>
      </c>
      <c r="H1255" s="20">
        <v>1252</v>
      </c>
      <c r="I1255" s="20">
        <v>1252</v>
      </c>
      <c r="J1255" s="38" t="s">
        <v>42</v>
      </c>
      <c r="K1255" s="44" t="s">
        <v>3750</v>
      </c>
      <c r="L1255" s="34" t="s">
        <v>3751</v>
      </c>
      <c r="M1255" s="34" t="s">
        <v>3752</v>
      </c>
      <c r="N1255" s="24"/>
      <c r="O1255" s="25"/>
      <c r="P1255" s="40"/>
      <c r="Q1255" s="57"/>
      <c r="R1255" s="57"/>
      <c r="S1255" s="57"/>
      <c r="T1255" s="57"/>
      <c r="U1255" s="57"/>
      <c r="V1255" s="57"/>
      <c r="W1255" s="57"/>
      <c r="X1255" s="57"/>
      <c r="Y1255" s="57"/>
      <c r="Z1255" s="57"/>
      <c r="AA1255" s="57"/>
      <c r="AB1255" s="57"/>
      <c r="AC1255" s="57"/>
      <c r="AD1255" s="57"/>
      <c r="AE1255" s="57"/>
      <c r="AF1255" s="57"/>
      <c r="AG1255" s="57"/>
      <c r="AH1255" s="57"/>
      <c r="AI1255" s="57"/>
    </row>
    <row r="1256" spans="1:35" ht="13.5" customHeight="1">
      <c r="A1256" s="19" t="e">
        <f t="shared" ca="1" si="20"/>
        <v>#NAME?</v>
      </c>
      <c r="B1256" s="19" t="e">
        <f t="array" aca="1" ref="B1256" ca="1">_xludf.XLOOKUP(D1256,#REF!,#REF!)</f>
        <v>#NAME?</v>
      </c>
      <c r="C1256" s="19" t="str">
        <f t="shared" si="21"/>
        <v>3_art</v>
      </c>
      <c r="D1256" s="19" t="str">
        <f t="shared" si="22"/>
        <v>Calcarius lapponicus</v>
      </c>
      <c r="E1256" s="19" t="str">
        <f t="shared" si="24"/>
        <v>Lapland Longspur</v>
      </c>
      <c r="F1256" s="20" t="e">
        <f t="array" aca="1" ref="F1256" ca="1">IF(C1256="3_art",IF(E1256=_xludf.XLOOKUP(B1256,#REF!,#REF!),"",_xludf.XLOOKUP(B1256,#REF!,#REF!)),IF(C1256="2_familj",IF(E1256=_xludf.XLOOKUP(B1256,#REF!,#REF!),"",_xludf.XLOOKUP(B1256,#REF!,#REF!)),""))</f>
        <v>#NAME?</v>
      </c>
      <c r="G1256" s="20" t="str">
        <f t="shared" si="23"/>
        <v/>
      </c>
      <c r="H1256" s="20">
        <v>1253</v>
      </c>
      <c r="I1256" s="20">
        <v>1253</v>
      </c>
      <c r="J1256" s="38" t="s">
        <v>42</v>
      </c>
      <c r="K1256" s="44" t="s">
        <v>3753</v>
      </c>
      <c r="L1256" s="34" t="s">
        <v>3754</v>
      </c>
      <c r="M1256" s="34" t="s">
        <v>3755</v>
      </c>
      <c r="N1256" s="24"/>
      <c r="O1256" s="25"/>
      <c r="P1256" s="40"/>
      <c r="Q1256" s="57"/>
      <c r="R1256" s="57"/>
      <c r="S1256" s="57"/>
      <c r="T1256" s="57"/>
      <c r="U1256" s="57"/>
      <c r="V1256" s="57"/>
      <c r="W1256" s="57"/>
      <c r="X1256" s="57"/>
      <c r="Y1256" s="57"/>
      <c r="Z1256" s="57"/>
      <c r="AA1256" s="57"/>
      <c r="AB1256" s="57"/>
      <c r="AC1256" s="57"/>
      <c r="AD1256" s="57"/>
      <c r="AE1256" s="57"/>
      <c r="AF1256" s="57"/>
      <c r="AG1256" s="57"/>
      <c r="AH1256" s="57"/>
      <c r="AI1256" s="57"/>
    </row>
    <row r="1257" spans="1:35" ht="13.5" customHeight="1">
      <c r="A1257" s="19" t="e">
        <f t="shared" ca="1" si="20"/>
        <v>#NAME?</v>
      </c>
      <c r="B1257" s="19" t="e">
        <f t="array" aca="1" ref="B1257" ca="1">_xludf.XLOOKUP(D1257,#REF!,#REF!)</f>
        <v>#NAME?</v>
      </c>
      <c r="C1257" s="19" t="str">
        <f t="shared" si="21"/>
        <v>2_familj</v>
      </c>
      <c r="D1257" s="19" t="str">
        <f t="shared" si="22"/>
        <v>Emberizidae</v>
      </c>
      <c r="E1257" s="19" t="str">
        <f t="shared" si="24"/>
        <v>Buntings</v>
      </c>
      <c r="F1257" s="20" t="e">
        <f t="array" aca="1" ref="F1257" ca="1">IF(C1257="3_art",IF(E1257=_xludf.XLOOKUP(B1257,#REF!,#REF!),"",_xludf.XLOOKUP(B1257,#REF!,#REF!)),IF(C1257="2_familj",IF(E1257=_xludf.XLOOKUP(B1257,#REF!,#REF!),"",_xludf.XLOOKUP(B1257,#REF!,#REF!)),""))</f>
        <v>#NAME?</v>
      </c>
      <c r="G1257" s="20" t="str">
        <f t="shared" si="23"/>
        <v/>
      </c>
      <c r="H1257" s="20">
        <v>1254</v>
      </c>
      <c r="I1257" s="20">
        <v>1254</v>
      </c>
      <c r="J1257" s="38"/>
      <c r="K1257" s="56" t="s">
        <v>3756</v>
      </c>
      <c r="L1257" s="30" t="s">
        <v>3757</v>
      </c>
      <c r="M1257" s="30" t="s">
        <v>3758</v>
      </c>
      <c r="N1257" s="24"/>
      <c r="O1257" s="62"/>
      <c r="P1257" s="91"/>
      <c r="Q1257" s="92"/>
      <c r="R1257" s="92"/>
      <c r="S1257" s="92"/>
      <c r="T1257" s="92"/>
      <c r="U1257" s="92"/>
      <c r="V1257" s="92"/>
      <c r="W1257" s="92"/>
      <c r="X1257" s="92"/>
      <c r="Y1257" s="92"/>
      <c r="Z1257" s="92"/>
      <c r="AA1257" s="92"/>
      <c r="AB1257" s="92"/>
      <c r="AC1257" s="92"/>
      <c r="AD1257" s="92"/>
      <c r="AE1257" s="92"/>
      <c r="AF1257" s="92"/>
      <c r="AG1257" s="92"/>
      <c r="AH1257" s="92"/>
      <c r="AI1257" s="92"/>
    </row>
    <row r="1258" spans="1:35" ht="13.5" customHeight="1">
      <c r="A1258" s="101" t="e">
        <f t="shared" ca="1" si="20"/>
        <v>#NAME?</v>
      </c>
      <c r="B1258" s="101" t="e">
        <f t="array" aca="1" ref="B1258" ca="1">_xludf.XLOOKUP(D1258,#REF!,#REF!)</f>
        <v>#NAME?</v>
      </c>
      <c r="C1258" s="101" t="str">
        <f t="shared" si="21"/>
        <v>3_art</v>
      </c>
      <c r="D1258" s="101" t="str">
        <f t="shared" si="22"/>
        <v>Emberiza sahari</v>
      </c>
      <c r="E1258" s="101" t="str">
        <f t="shared" si="24"/>
        <v>House Bunting</v>
      </c>
      <c r="F1258" s="102" t="e">
        <f t="array" aca="1" ref="F1258" ca="1">IF(C1258="3_art",IF(E1258=_xludf.XLOOKUP(B1258,#REF!,#REF!),"",_xludf.XLOOKUP(B1258,#REF!,#REF!)),IF(C1258="2_familj",IF(E1258=_xludf.XLOOKUP(B1258,#REF!,#REF!),"",_xludf.XLOOKUP(B1258,#REF!,#REF!)),""))</f>
        <v>#NAME?</v>
      </c>
      <c r="G1258" s="102" t="str">
        <f t="shared" si="23"/>
        <v>Ny plats</v>
      </c>
      <c r="H1258" s="102">
        <v>1256</v>
      </c>
      <c r="I1258" s="102">
        <v>1255</v>
      </c>
      <c r="J1258" s="103" t="s">
        <v>42</v>
      </c>
      <c r="K1258" s="104" t="s">
        <v>3759</v>
      </c>
      <c r="L1258" s="105" t="s">
        <v>3760</v>
      </c>
      <c r="M1258" s="105" t="s">
        <v>3761</v>
      </c>
      <c r="N1258" s="106"/>
      <c r="O1258" s="106"/>
      <c r="P1258" s="93"/>
      <c r="Q1258" s="106"/>
      <c r="R1258" s="106"/>
      <c r="S1258" s="106"/>
      <c r="T1258" s="106"/>
      <c r="U1258" s="106"/>
      <c r="V1258" s="106"/>
      <c r="W1258" s="106"/>
      <c r="X1258" s="106"/>
      <c r="Y1258" s="106"/>
      <c r="Z1258" s="106"/>
      <c r="AA1258" s="106"/>
      <c r="AB1258" s="106"/>
      <c r="AC1258" s="106"/>
      <c r="AD1258" s="106"/>
      <c r="AE1258" s="106"/>
      <c r="AF1258" s="106"/>
      <c r="AG1258" s="106"/>
      <c r="AH1258" s="106"/>
      <c r="AI1258" s="106"/>
    </row>
    <row r="1259" spans="1:35" ht="13.5" customHeight="1">
      <c r="A1259" s="101" t="e">
        <f t="shared" ca="1" si="20"/>
        <v>#NAME?</v>
      </c>
      <c r="B1259" s="101" t="e">
        <f t="array" aca="1" ref="B1259" ca="1">_xludf.XLOOKUP(D1259,#REF!,#REF!)</f>
        <v>#NAME?</v>
      </c>
      <c r="C1259" s="101" t="str">
        <f t="shared" si="21"/>
        <v>3_art</v>
      </c>
      <c r="D1259" s="101" t="str">
        <f t="shared" si="22"/>
        <v>Emberiza striolata</v>
      </c>
      <c r="E1259" s="101" t="str">
        <f t="shared" si="24"/>
        <v>Striolated Bunting</v>
      </c>
      <c r="F1259" s="102" t="e">
        <f t="array" aca="1" ref="F1259" ca="1">IF(C1259="3_art",IF(E1259=_xludf.XLOOKUP(B1259,#REF!,#REF!),"",_xludf.XLOOKUP(B1259,#REF!,#REF!)),IF(C1259="2_familj",IF(E1259=_xludf.XLOOKUP(B1259,#REF!,#REF!),"",_xludf.XLOOKUP(B1259,#REF!,#REF!)),""))</f>
        <v>#NAME?</v>
      </c>
      <c r="G1259" s="102" t="str">
        <f t="shared" si="23"/>
        <v>Ny plats</v>
      </c>
      <c r="H1259" s="102">
        <v>1257</v>
      </c>
      <c r="I1259" s="102">
        <v>1256</v>
      </c>
      <c r="J1259" s="103" t="s">
        <v>42</v>
      </c>
      <c r="K1259" s="104" t="s">
        <v>3762</v>
      </c>
      <c r="L1259" s="105" t="s">
        <v>3763</v>
      </c>
      <c r="M1259" s="105" t="s">
        <v>3764</v>
      </c>
      <c r="N1259" s="106"/>
      <c r="O1259" s="106"/>
      <c r="P1259" s="93"/>
      <c r="Q1259" s="106"/>
      <c r="R1259" s="106"/>
      <c r="S1259" s="106"/>
      <c r="T1259" s="106"/>
      <c r="U1259" s="106"/>
      <c r="V1259" s="106"/>
      <c r="W1259" s="106"/>
      <c r="X1259" s="106"/>
      <c r="Y1259" s="106"/>
      <c r="Z1259" s="106"/>
      <c r="AA1259" s="106"/>
      <c r="AB1259" s="106"/>
      <c r="AC1259" s="106"/>
      <c r="AD1259" s="106"/>
      <c r="AE1259" s="106"/>
      <c r="AF1259" s="106"/>
      <c r="AG1259" s="106"/>
      <c r="AH1259" s="106"/>
      <c r="AI1259" s="106"/>
    </row>
    <row r="1260" spans="1:35" ht="13.5" customHeight="1">
      <c r="A1260" s="101" t="e">
        <f t="shared" ca="1" si="20"/>
        <v>#NAME?</v>
      </c>
      <c r="B1260" s="101" t="e">
        <f t="array" aca="1" ref="B1260" ca="1">_xludf.XLOOKUP(D1260,#REF!,#REF!)</f>
        <v>#NAME?</v>
      </c>
      <c r="C1260" s="101" t="str">
        <f t="shared" si="21"/>
        <v>3_art</v>
      </c>
      <c r="D1260" s="101" t="str">
        <f t="shared" si="22"/>
        <v>Emberiza tahapisi</v>
      </c>
      <c r="E1260" s="101" t="str">
        <f t="shared" si="24"/>
        <v>Cinnamon-breasted Bunting</v>
      </c>
      <c r="F1260" s="102" t="e">
        <f t="array" aca="1" ref="F1260" ca="1">IF(C1260="3_art",IF(E1260=_xludf.XLOOKUP(B1260,#REF!,#REF!),"",_xludf.XLOOKUP(B1260,#REF!,#REF!)),IF(C1260="2_familj",IF(E1260=_xludf.XLOOKUP(B1260,#REF!,#REF!),"",_xludf.XLOOKUP(B1260,#REF!,#REF!)),""))</f>
        <v>#NAME?</v>
      </c>
      <c r="G1260" s="102" t="str">
        <f t="shared" si="23"/>
        <v>Ny plats</v>
      </c>
      <c r="H1260" s="102">
        <v>1255</v>
      </c>
      <c r="I1260" s="102">
        <v>1257</v>
      </c>
      <c r="J1260" s="103" t="s">
        <v>42</v>
      </c>
      <c r="K1260" s="104" t="s">
        <v>3765</v>
      </c>
      <c r="L1260" s="105" t="s">
        <v>3766</v>
      </c>
      <c r="M1260" s="105" t="s">
        <v>3767</v>
      </c>
      <c r="N1260" s="46"/>
      <c r="O1260" s="106"/>
      <c r="P1260" s="93"/>
      <c r="Q1260" s="106"/>
      <c r="R1260" s="106"/>
      <c r="S1260" s="106"/>
      <c r="T1260" s="106"/>
      <c r="U1260" s="106"/>
      <c r="V1260" s="106"/>
      <c r="W1260" s="106"/>
      <c r="X1260" s="106"/>
      <c r="Y1260" s="106"/>
      <c r="Z1260" s="106"/>
      <c r="AA1260" s="106"/>
      <c r="AB1260" s="106"/>
      <c r="AC1260" s="106"/>
      <c r="AD1260" s="106"/>
      <c r="AE1260" s="106"/>
      <c r="AF1260" s="106"/>
      <c r="AG1260" s="106"/>
      <c r="AH1260" s="106"/>
      <c r="AI1260" s="106"/>
    </row>
    <row r="1261" spans="1:35" ht="13.5" customHeight="1">
      <c r="A1261" s="19" t="e">
        <f t="shared" ca="1" si="20"/>
        <v>#NAME?</v>
      </c>
      <c r="B1261" s="19" t="e">
        <f t="array" aca="1" ref="B1261" ca="1">_xludf.XLOOKUP(D1261,#REF!,#REF!)</f>
        <v>#NAME?</v>
      </c>
      <c r="C1261" s="19" t="str">
        <f t="shared" si="21"/>
        <v>3_art</v>
      </c>
      <c r="D1261" s="19" t="str">
        <f t="shared" si="22"/>
        <v>Emberiza pallasi</v>
      </c>
      <c r="E1261" s="19" t="str">
        <f t="shared" si="24"/>
        <v>Pallas’s Reed Bunting</v>
      </c>
      <c r="F1261" s="20" t="e">
        <f t="array" aca="1" ref="F1261" ca="1">IF(C1261="3_art",IF(E1261=_xludf.XLOOKUP(B1261,#REF!,#REF!),"",_xludf.XLOOKUP(B1261,#REF!,#REF!)),IF(C1261="2_familj",IF(E1261=_xludf.XLOOKUP(B1261,#REF!,#REF!),"",_xludf.XLOOKUP(B1261,#REF!,#REF!)),""))</f>
        <v>#NAME?</v>
      </c>
      <c r="G1261" s="20" t="str">
        <f t="shared" si="23"/>
        <v/>
      </c>
      <c r="H1261" s="20">
        <v>1258</v>
      </c>
      <c r="I1261" s="20">
        <v>1258</v>
      </c>
      <c r="J1261" s="38" t="s">
        <v>32</v>
      </c>
      <c r="K1261" s="104" t="s">
        <v>3768</v>
      </c>
      <c r="L1261" s="105" t="s">
        <v>3769</v>
      </c>
      <c r="M1261" s="105" t="s">
        <v>3770</v>
      </c>
      <c r="N1261" s="106"/>
      <c r="O1261" s="106"/>
      <c r="P1261" s="93"/>
      <c r="Q1261" s="106"/>
      <c r="R1261" s="106"/>
      <c r="S1261" s="106"/>
      <c r="T1261" s="106"/>
      <c r="U1261" s="106"/>
      <c r="V1261" s="106"/>
      <c r="W1261" s="106"/>
      <c r="X1261" s="106"/>
      <c r="Y1261" s="106"/>
      <c r="Z1261" s="106"/>
      <c r="AA1261" s="106"/>
      <c r="AB1261" s="106"/>
      <c r="AC1261" s="106"/>
      <c r="AD1261" s="106"/>
      <c r="AE1261" s="106"/>
      <c r="AF1261" s="106"/>
      <c r="AG1261" s="106"/>
      <c r="AH1261" s="106"/>
      <c r="AI1261" s="106"/>
    </row>
    <row r="1262" spans="1:35" ht="13.5" customHeight="1">
      <c r="A1262" s="101" t="e">
        <f t="shared" ca="1" si="20"/>
        <v>#NAME?</v>
      </c>
      <c r="B1262" s="101" t="e">
        <f t="array" aca="1" ref="B1262" ca="1">_xludf.XLOOKUP(D1262,#REF!,#REF!)</f>
        <v>#NAME?</v>
      </c>
      <c r="C1262" s="101" t="str">
        <f t="shared" si="21"/>
        <v>3_art</v>
      </c>
      <c r="D1262" s="101" t="str">
        <f t="shared" si="22"/>
        <v>Emberiza schoeniclus</v>
      </c>
      <c r="E1262" s="101" t="str">
        <f t="shared" si="24"/>
        <v>Common Reed Bunting</v>
      </c>
      <c r="F1262" s="102" t="e">
        <f t="array" aca="1" ref="F1262" ca="1">IF(C1262="3_art",IF(E1262=_xludf.XLOOKUP(B1262,#REF!,#REF!),"",_xludf.XLOOKUP(B1262,#REF!,#REF!)),IF(C1262="2_familj",IF(E1262=_xludf.XLOOKUP(B1262,#REF!,#REF!),"",_xludf.XLOOKUP(B1262,#REF!,#REF!)),""))</f>
        <v>#NAME?</v>
      </c>
      <c r="G1262" s="102" t="str">
        <f t="shared" si="23"/>
        <v/>
      </c>
      <c r="H1262" s="102">
        <v>1259</v>
      </c>
      <c r="I1262" s="102">
        <v>1259</v>
      </c>
      <c r="J1262" s="103" t="s">
        <v>42</v>
      </c>
      <c r="K1262" s="104" t="s">
        <v>3771</v>
      </c>
      <c r="L1262" s="105" t="s">
        <v>3772</v>
      </c>
      <c r="M1262" s="105" t="s">
        <v>3773</v>
      </c>
      <c r="N1262" s="106"/>
      <c r="O1262" s="106"/>
      <c r="P1262" s="93"/>
      <c r="Q1262" s="106"/>
      <c r="R1262" s="106"/>
      <c r="S1262" s="106"/>
      <c r="T1262" s="106"/>
      <c r="U1262" s="106"/>
      <c r="V1262" s="106"/>
      <c r="W1262" s="106"/>
      <c r="X1262" s="106"/>
      <c r="Y1262" s="106"/>
      <c r="Z1262" s="106"/>
      <c r="AA1262" s="106"/>
      <c r="AB1262" s="106"/>
      <c r="AC1262" s="106"/>
      <c r="AD1262" s="106"/>
      <c r="AE1262" s="106"/>
      <c r="AF1262" s="106"/>
      <c r="AG1262" s="106"/>
      <c r="AH1262" s="106"/>
      <c r="AI1262" s="106"/>
    </row>
    <row r="1263" spans="1:35" ht="13.5" customHeight="1">
      <c r="A1263" s="19" t="e">
        <f t="shared" ca="1" si="20"/>
        <v>#NAME?</v>
      </c>
      <c r="B1263" s="19" t="e">
        <f t="array" aca="1" ref="B1263" ca="1">_xludf.XLOOKUP(D1263,#REF!,#REF!)</f>
        <v>#NAME?</v>
      </c>
      <c r="C1263" s="19" t="str">
        <f t="shared" si="21"/>
        <v>3_art</v>
      </c>
      <c r="D1263" s="19" t="str">
        <f t="shared" si="22"/>
        <v>Emberiza chrysophrys</v>
      </c>
      <c r="E1263" s="19" t="str">
        <f t="shared" si="24"/>
        <v>Yellow-browed Bunting</v>
      </c>
      <c r="F1263" s="20" t="e">
        <f t="array" aca="1" ref="F1263" ca="1">IF(C1263="3_art",IF(E1263=_xludf.XLOOKUP(B1263,#REF!,#REF!),"",_xludf.XLOOKUP(B1263,#REF!,#REF!)),IF(C1263="2_familj",IF(E1263=_xludf.XLOOKUP(B1263,#REF!,#REF!),"",_xludf.XLOOKUP(B1263,#REF!,#REF!)),""))</f>
        <v>#NAME?</v>
      </c>
      <c r="G1263" s="20" t="str">
        <f t="shared" si="23"/>
        <v/>
      </c>
      <c r="H1263" s="20">
        <v>1260</v>
      </c>
      <c r="I1263" s="20">
        <v>1260</v>
      </c>
      <c r="J1263" s="38" t="s">
        <v>32</v>
      </c>
      <c r="K1263" s="104" t="s">
        <v>3774</v>
      </c>
      <c r="L1263" s="105" t="s">
        <v>3775</v>
      </c>
      <c r="M1263" s="105" t="s">
        <v>3776</v>
      </c>
      <c r="N1263" s="106"/>
      <c r="O1263" s="106"/>
      <c r="P1263" s="93"/>
      <c r="Q1263" s="106"/>
      <c r="R1263" s="106"/>
      <c r="S1263" s="106"/>
      <c r="T1263" s="106"/>
      <c r="U1263" s="106"/>
      <c r="V1263" s="106"/>
      <c r="W1263" s="106"/>
      <c r="X1263" s="106"/>
      <c r="Y1263" s="106"/>
      <c r="Z1263" s="106"/>
      <c r="AA1263" s="106"/>
      <c r="AB1263" s="106"/>
      <c r="AC1263" s="106"/>
      <c r="AD1263" s="106"/>
      <c r="AE1263" s="106"/>
      <c r="AF1263" s="106"/>
      <c r="AG1263" s="106"/>
      <c r="AH1263" s="106"/>
      <c r="AI1263" s="106"/>
    </row>
    <row r="1264" spans="1:35" ht="13.5" customHeight="1">
      <c r="A1264" s="19" t="e">
        <f t="shared" ca="1" si="20"/>
        <v>#NAME?</v>
      </c>
      <c r="B1264" s="19" t="e">
        <f t="array" aca="1" ref="B1264" ca="1">_xludf.XLOOKUP(D1264,#REF!,#REF!)</f>
        <v>#NAME?</v>
      </c>
      <c r="C1264" s="19" t="str">
        <f t="shared" si="21"/>
        <v>3_art</v>
      </c>
      <c r="D1264" s="19" t="str">
        <f t="shared" si="22"/>
        <v>Emberiza rutila</v>
      </c>
      <c r="E1264" s="19" t="str">
        <f t="shared" si="24"/>
        <v>Chestnut Bunting</v>
      </c>
      <c r="F1264" s="20" t="e">
        <f t="array" aca="1" ref="F1264" ca="1">IF(C1264="3_art",IF(E1264=_xludf.XLOOKUP(B1264,#REF!,#REF!),"",_xludf.XLOOKUP(B1264,#REF!,#REF!)),IF(C1264="2_familj",IF(E1264=_xludf.XLOOKUP(B1264,#REF!,#REF!),"",_xludf.XLOOKUP(B1264,#REF!,#REF!)),""))</f>
        <v>#NAME?</v>
      </c>
      <c r="G1264" s="20" t="str">
        <f t="shared" si="23"/>
        <v/>
      </c>
      <c r="H1264" s="20">
        <v>1261</v>
      </c>
      <c r="I1264" s="20">
        <v>1261</v>
      </c>
      <c r="J1264" s="38" t="s">
        <v>32</v>
      </c>
      <c r="K1264" s="104" t="s">
        <v>3777</v>
      </c>
      <c r="L1264" s="105" t="s">
        <v>3778</v>
      </c>
      <c r="M1264" s="105" t="s">
        <v>3779</v>
      </c>
      <c r="N1264" s="106"/>
      <c r="O1264" s="106"/>
      <c r="P1264" s="93"/>
      <c r="Q1264" s="106"/>
      <c r="R1264" s="106"/>
      <c r="S1264" s="106"/>
      <c r="T1264" s="106"/>
      <c r="U1264" s="106"/>
      <c r="V1264" s="106"/>
      <c r="W1264" s="106"/>
      <c r="X1264" s="106"/>
      <c r="Y1264" s="106"/>
      <c r="Z1264" s="106"/>
      <c r="AA1264" s="106"/>
      <c r="AB1264" s="106"/>
      <c r="AC1264" s="106"/>
      <c r="AD1264" s="106"/>
      <c r="AE1264" s="106"/>
      <c r="AF1264" s="106"/>
      <c r="AG1264" s="106"/>
      <c r="AH1264" s="106"/>
      <c r="AI1264" s="106"/>
    </row>
    <row r="1265" spans="1:35" ht="13.5" customHeight="1">
      <c r="A1265" s="101" t="e">
        <f t="shared" ca="1" si="20"/>
        <v>#NAME?</v>
      </c>
      <c r="B1265" s="101" t="e">
        <f t="array" aca="1" ref="B1265" ca="1">_xludf.XLOOKUP(D1265,#REF!,#REF!)</f>
        <v>#NAME?</v>
      </c>
      <c r="C1265" s="101" t="str">
        <f t="shared" si="21"/>
        <v>3_art</v>
      </c>
      <c r="D1265" s="101" t="str">
        <f t="shared" si="22"/>
        <v>Emberiza aureola</v>
      </c>
      <c r="E1265" s="101" t="str">
        <f t="shared" si="24"/>
        <v>Yellow-breasted Bunting</v>
      </c>
      <c r="F1265" s="102" t="e">
        <f t="array" aca="1" ref="F1265" ca="1">IF(C1265="3_art",IF(E1265=_xludf.XLOOKUP(B1265,#REF!,#REF!),"",_xludf.XLOOKUP(B1265,#REF!,#REF!)),IF(C1265="2_familj",IF(E1265=_xludf.XLOOKUP(B1265,#REF!,#REF!),"",_xludf.XLOOKUP(B1265,#REF!,#REF!)),""))</f>
        <v>#NAME?</v>
      </c>
      <c r="G1265" s="102" t="str">
        <f t="shared" si="23"/>
        <v/>
      </c>
      <c r="H1265" s="102">
        <v>1262</v>
      </c>
      <c r="I1265" s="102">
        <v>1262</v>
      </c>
      <c r="J1265" s="103" t="s">
        <v>42</v>
      </c>
      <c r="K1265" s="104" t="s">
        <v>3780</v>
      </c>
      <c r="L1265" s="105" t="s">
        <v>3781</v>
      </c>
      <c r="M1265" s="105" t="s">
        <v>3782</v>
      </c>
      <c r="N1265" s="106"/>
      <c r="O1265" s="106"/>
      <c r="P1265" s="93"/>
      <c r="Q1265" s="106"/>
      <c r="R1265" s="106"/>
      <c r="S1265" s="106"/>
      <c r="T1265" s="106"/>
      <c r="U1265" s="106"/>
      <c r="V1265" s="106"/>
      <c r="W1265" s="106"/>
      <c r="X1265" s="106"/>
      <c r="Y1265" s="106"/>
      <c r="Z1265" s="106"/>
      <c r="AA1265" s="106"/>
      <c r="AB1265" s="106"/>
      <c r="AC1265" s="106"/>
      <c r="AD1265" s="106"/>
      <c r="AE1265" s="106"/>
      <c r="AF1265" s="106"/>
      <c r="AG1265" s="106"/>
      <c r="AH1265" s="106"/>
      <c r="AI1265" s="106"/>
    </row>
    <row r="1266" spans="1:35" ht="13.5" customHeight="1">
      <c r="A1266" s="101" t="e">
        <f t="shared" ca="1" si="20"/>
        <v>#NAME?</v>
      </c>
      <c r="B1266" s="101" t="e">
        <f t="array" aca="1" ref="B1266" ca="1">_xludf.XLOOKUP(D1266,#REF!,#REF!)</f>
        <v>#NAME?</v>
      </c>
      <c r="C1266" s="101" t="str">
        <f t="shared" si="21"/>
        <v>3_art</v>
      </c>
      <c r="D1266" s="101" t="str">
        <f t="shared" si="22"/>
        <v>Emberiza pusilla</v>
      </c>
      <c r="E1266" s="101" t="str">
        <f t="shared" si="24"/>
        <v>Little Bunting</v>
      </c>
      <c r="F1266" s="102" t="e">
        <f t="array" aca="1" ref="F1266" ca="1">IF(C1266="3_art",IF(E1266=_xludf.XLOOKUP(B1266,#REF!,#REF!),"",_xludf.XLOOKUP(B1266,#REF!,#REF!)),IF(C1266="2_familj",IF(E1266=_xludf.XLOOKUP(B1266,#REF!,#REF!),"",_xludf.XLOOKUP(B1266,#REF!,#REF!)),""))</f>
        <v>#NAME?</v>
      </c>
      <c r="G1266" s="102" t="str">
        <f t="shared" si="23"/>
        <v/>
      </c>
      <c r="H1266" s="102">
        <v>1263</v>
      </c>
      <c r="I1266" s="102">
        <v>1263</v>
      </c>
      <c r="J1266" s="103" t="s">
        <v>42</v>
      </c>
      <c r="K1266" s="104" t="s">
        <v>3783</v>
      </c>
      <c r="L1266" s="105" t="s">
        <v>3784</v>
      </c>
      <c r="M1266" s="105" t="s">
        <v>3785</v>
      </c>
      <c r="N1266" s="106"/>
      <c r="O1266" s="106"/>
      <c r="P1266" s="93"/>
      <c r="Q1266" s="106"/>
      <c r="R1266" s="106"/>
      <c r="S1266" s="106"/>
      <c r="T1266" s="106"/>
      <c r="U1266" s="106"/>
      <c r="V1266" s="106"/>
      <c r="W1266" s="106"/>
      <c r="X1266" s="106"/>
      <c r="Y1266" s="106"/>
      <c r="Z1266" s="106"/>
      <c r="AA1266" s="106"/>
      <c r="AB1266" s="106"/>
      <c r="AC1266" s="106"/>
      <c r="AD1266" s="106"/>
      <c r="AE1266" s="106"/>
      <c r="AF1266" s="106"/>
      <c r="AG1266" s="106"/>
      <c r="AH1266" s="106"/>
      <c r="AI1266" s="106"/>
    </row>
    <row r="1267" spans="1:35" ht="13.5" customHeight="1">
      <c r="A1267" s="101" t="e">
        <f t="shared" ca="1" si="20"/>
        <v>#NAME?</v>
      </c>
      <c r="B1267" s="101" t="e">
        <f t="array" aca="1" ref="B1267" ca="1">_xludf.XLOOKUP(D1267,#REF!,#REF!)</f>
        <v>#NAME?</v>
      </c>
      <c r="C1267" s="101" t="str">
        <f t="shared" si="21"/>
        <v>3_art</v>
      </c>
      <c r="D1267" s="101" t="str">
        <f t="shared" si="22"/>
        <v>Emberiza rustica</v>
      </c>
      <c r="E1267" s="101" t="str">
        <f t="shared" si="24"/>
        <v>Rustic Bunting</v>
      </c>
      <c r="F1267" s="102" t="e">
        <f t="array" aca="1" ref="F1267" ca="1">IF(C1267="3_art",IF(E1267=_xludf.XLOOKUP(B1267,#REF!,#REF!),"",_xludf.XLOOKUP(B1267,#REF!,#REF!)),IF(C1267="2_familj",IF(E1267=_xludf.XLOOKUP(B1267,#REF!,#REF!),"",_xludf.XLOOKUP(B1267,#REF!,#REF!)),""))</f>
        <v>#NAME?</v>
      </c>
      <c r="G1267" s="102" t="str">
        <f t="shared" si="23"/>
        <v/>
      </c>
      <c r="H1267" s="102">
        <v>1264</v>
      </c>
      <c r="I1267" s="102">
        <v>1264</v>
      </c>
      <c r="J1267" s="103" t="s">
        <v>42</v>
      </c>
      <c r="K1267" s="104" t="s">
        <v>3786</v>
      </c>
      <c r="L1267" s="105" t="s">
        <v>3787</v>
      </c>
      <c r="M1267" s="105" t="s">
        <v>3788</v>
      </c>
      <c r="N1267" s="106"/>
      <c r="O1267" s="106"/>
      <c r="P1267" s="93"/>
      <c r="Q1267" s="106"/>
      <c r="R1267" s="106"/>
      <c r="S1267" s="106"/>
      <c r="T1267" s="106"/>
      <c r="U1267" s="106"/>
      <c r="V1267" s="106"/>
      <c r="W1267" s="106"/>
      <c r="X1267" s="106"/>
      <c r="Y1267" s="106"/>
      <c r="Z1267" s="106"/>
      <c r="AA1267" s="106"/>
      <c r="AB1267" s="106"/>
      <c r="AC1267" s="106"/>
      <c r="AD1267" s="106"/>
      <c r="AE1267" s="106"/>
      <c r="AF1267" s="106"/>
      <c r="AG1267" s="106"/>
      <c r="AH1267" s="106"/>
      <c r="AI1267" s="106"/>
    </row>
    <row r="1268" spans="1:35" ht="13.5" customHeight="1">
      <c r="A1268" s="101" t="e">
        <f t="shared" ca="1" si="20"/>
        <v>#NAME?</v>
      </c>
      <c r="B1268" s="101" t="e">
        <f t="array" aca="1" ref="B1268" ca="1">_xludf.XLOOKUP(D1268,#REF!,#REF!)</f>
        <v>#NAME?</v>
      </c>
      <c r="C1268" s="101" t="str">
        <f t="shared" si="21"/>
        <v>3_art</v>
      </c>
      <c r="D1268" s="101" t="str">
        <f t="shared" si="22"/>
        <v>Emberiza spodocephala</v>
      </c>
      <c r="E1268" s="101" t="str">
        <f t="shared" si="24"/>
        <v>Black-faced Bunting</v>
      </c>
      <c r="F1268" s="102" t="e">
        <f t="array" aca="1" ref="F1268" ca="1">IF(C1268="3_art",IF(E1268=_xludf.XLOOKUP(B1268,#REF!,#REF!),"",_xludf.XLOOKUP(B1268,#REF!,#REF!)),IF(C1268="2_familj",IF(E1268=_xludf.XLOOKUP(B1268,#REF!,#REF!),"",_xludf.XLOOKUP(B1268,#REF!,#REF!)),""))</f>
        <v>#NAME?</v>
      </c>
      <c r="G1268" s="102" t="str">
        <f t="shared" si="23"/>
        <v/>
      </c>
      <c r="H1268" s="102">
        <v>1265</v>
      </c>
      <c r="I1268" s="102">
        <v>1265</v>
      </c>
      <c r="J1268" s="103" t="s">
        <v>32</v>
      </c>
      <c r="K1268" s="104" t="s">
        <v>3789</v>
      </c>
      <c r="L1268" s="105" t="s">
        <v>3790</v>
      </c>
      <c r="M1268" s="105" t="s">
        <v>3791</v>
      </c>
      <c r="N1268" s="106"/>
      <c r="O1268" s="106"/>
      <c r="P1268" s="93"/>
      <c r="Q1268" s="106"/>
      <c r="R1268" s="106"/>
      <c r="S1268" s="106"/>
      <c r="T1268" s="106"/>
      <c r="U1268" s="106"/>
      <c r="V1268" s="106"/>
      <c r="W1268" s="106"/>
      <c r="X1268" s="106"/>
      <c r="Y1268" s="106"/>
      <c r="Z1268" s="106"/>
      <c r="AA1268" s="106"/>
      <c r="AB1268" s="106"/>
      <c r="AC1268" s="106"/>
      <c r="AD1268" s="106"/>
      <c r="AE1268" s="106"/>
      <c r="AF1268" s="106"/>
      <c r="AG1268" s="106"/>
      <c r="AH1268" s="106"/>
      <c r="AI1268" s="106"/>
    </row>
    <row r="1269" spans="1:35" ht="13.5" customHeight="1">
      <c r="A1269" s="101" t="e">
        <f t="shared" ca="1" si="20"/>
        <v>#NAME?</v>
      </c>
      <c r="B1269" s="101" t="e">
        <f t="array" aca="1" ref="B1269" ca="1">_xludf.XLOOKUP(D1269,#REF!,#REF!)</f>
        <v>#NAME?</v>
      </c>
      <c r="C1269" s="101" t="str">
        <f t="shared" si="21"/>
        <v>3_art</v>
      </c>
      <c r="D1269" s="101" t="str">
        <f t="shared" si="22"/>
        <v>Emberiza melanocephala</v>
      </c>
      <c r="E1269" s="101" t="str">
        <f t="shared" si="24"/>
        <v>Black-headed Bunting</v>
      </c>
      <c r="F1269" s="102" t="e">
        <f t="array" aca="1" ref="F1269" ca="1">IF(C1269="3_art",IF(E1269=_xludf.XLOOKUP(B1269,#REF!,#REF!),"",_xludf.XLOOKUP(B1269,#REF!,#REF!)),IF(C1269="2_familj",IF(E1269=_xludf.XLOOKUP(B1269,#REF!,#REF!),"",_xludf.XLOOKUP(B1269,#REF!,#REF!)),""))</f>
        <v>#NAME?</v>
      </c>
      <c r="G1269" s="102" t="str">
        <f t="shared" si="23"/>
        <v/>
      </c>
      <c r="H1269" s="102">
        <v>1266</v>
      </c>
      <c r="I1269" s="102">
        <v>1266</v>
      </c>
      <c r="J1269" s="103" t="s">
        <v>42</v>
      </c>
      <c r="K1269" s="104" t="s">
        <v>3792</v>
      </c>
      <c r="L1269" s="105" t="s">
        <v>3793</v>
      </c>
      <c r="M1269" s="105" t="s">
        <v>3794</v>
      </c>
      <c r="N1269" s="106"/>
      <c r="O1269" s="106"/>
      <c r="P1269" s="93"/>
      <c r="Q1269" s="106"/>
      <c r="R1269" s="106"/>
      <c r="S1269" s="106"/>
      <c r="T1269" s="106"/>
      <c r="U1269" s="106"/>
      <c r="V1269" s="106"/>
      <c r="W1269" s="106"/>
      <c r="X1269" s="106"/>
      <c r="Y1269" s="106"/>
      <c r="Z1269" s="106"/>
      <c r="AA1269" s="106"/>
      <c r="AB1269" s="106"/>
      <c r="AC1269" s="106"/>
      <c r="AD1269" s="106"/>
      <c r="AE1269" s="106"/>
      <c r="AF1269" s="106"/>
      <c r="AG1269" s="106"/>
      <c r="AH1269" s="106"/>
      <c r="AI1269" s="106"/>
    </row>
    <row r="1270" spans="1:35" ht="13.5" customHeight="1">
      <c r="A1270" s="101" t="e">
        <f t="shared" ca="1" si="20"/>
        <v>#NAME?</v>
      </c>
      <c r="B1270" s="101" t="e">
        <f t="array" aca="1" ref="B1270" ca="1">_xludf.XLOOKUP(D1270,#REF!,#REF!)</f>
        <v>#NAME?</v>
      </c>
      <c r="C1270" s="101" t="str">
        <f t="shared" si="21"/>
        <v>3_art</v>
      </c>
      <c r="D1270" s="101" t="str">
        <f t="shared" si="22"/>
        <v>Emberiza bruniceps</v>
      </c>
      <c r="E1270" s="101" t="str">
        <f t="shared" si="24"/>
        <v>Red-headed Bunting</v>
      </c>
      <c r="F1270" s="102" t="e">
        <f t="array" aca="1" ref="F1270" ca="1">IF(C1270="3_art",IF(E1270=_xludf.XLOOKUP(B1270,#REF!,#REF!),"",_xludf.XLOOKUP(B1270,#REF!,#REF!)),IF(C1270="2_familj",IF(E1270=_xludf.XLOOKUP(B1270,#REF!,#REF!),"",_xludf.XLOOKUP(B1270,#REF!,#REF!)),""))</f>
        <v>#NAME?</v>
      </c>
      <c r="G1270" s="102" t="str">
        <f t="shared" si="23"/>
        <v/>
      </c>
      <c r="H1270" s="102">
        <v>1267</v>
      </c>
      <c r="I1270" s="102">
        <v>1267</v>
      </c>
      <c r="J1270" s="103" t="s">
        <v>42</v>
      </c>
      <c r="K1270" s="104" t="s">
        <v>3795</v>
      </c>
      <c r="L1270" s="105" t="s">
        <v>3796</v>
      </c>
      <c r="M1270" s="105" t="s">
        <v>3797</v>
      </c>
      <c r="N1270" s="106"/>
      <c r="O1270" s="106"/>
      <c r="P1270" s="93"/>
      <c r="Q1270" s="106"/>
      <c r="R1270" s="106"/>
      <c r="S1270" s="106"/>
      <c r="T1270" s="106"/>
      <c r="U1270" s="106"/>
      <c r="V1270" s="106"/>
      <c r="W1270" s="106"/>
      <c r="X1270" s="106"/>
      <c r="Y1270" s="106"/>
      <c r="Z1270" s="106"/>
      <c r="AA1270" s="106"/>
      <c r="AB1270" s="106"/>
      <c r="AC1270" s="106"/>
      <c r="AD1270" s="106"/>
      <c r="AE1270" s="106"/>
      <c r="AF1270" s="106"/>
      <c r="AG1270" s="106"/>
      <c r="AH1270" s="106"/>
      <c r="AI1270" s="106"/>
    </row>
    <row r="1271" spans="1:35" ht="13.5" customHeight="1">
      <c r="A1271" s="101" t="e">
        <f t="shared" ca="1" si="20"/>
        <v>#NAME?</v>
      </c>
      <c r="B1271" s="101" t="e">
        <f t="array" aca="1" ref="B1271" ca="1">_xludf.XLOOKUP(D1271,#REF!,#REF!)</f>
        <v>#NAME?</v>
      </c>
      <c r="C1271" s="101" t="str">
        <f t="shared" si="21"/>
        <v>3_art</v>
      </c>
      <c r="D1271" s="101" t="str">
        <f t="shared" si="22"/>
        <v>Emberiza calandra</v>
      </c>
      <c r="E1271" s="101" t="str">
        <f t="shared" si="24"/>
        <v>Corn Bunting</v>
      </c>
      <c r="F1271" s="102" t="e">
        <f t="array" aca="1" ref="F1271" ca="1">IF(C1271="3_art",IF(E1271=_xludf.XLOOKUP(B1271,#REF!,#REF!),"",_xludf.XLOOKUP(B1271,#REF!,#REF!)),IF(C1271="2_familj",IF(E1271=_xludf.XLOOKUP(B1271,#REF!,#REF!),"",_xludf.XLOOKUP(B1271,#REF!,#REF!)),""))</f>
        <v>#NAME?</v>
      </c>
      <c r="G1271" s="102" t="str">
        <f t="shared" si="23"/>
        <v/>
      </c>
      <c r="H1271" s="102">
        <v>1268</v>
      </c>
      <c r="I1271" s="102">
        <v>1268</v>
      </c>
      <c r="J1271" s="103" t="s">
        <v>42</v>
      </c>
      <c r="K1271" s="104" t="s">
        <v>3798</v>
      </c>
      <c r="L1271" s="105" t="s">
        <v>3799</v>
      </c>
      <c r="M1271" s="105" t="s">
        <v>3800</v>
      </c>
      <c r="N1271" s="106"/>
      <c r="O1271" s="106"/>
      <c r="P1271" s="93"/>
      <c r="Q1271" s="106"/>
      <c r="R1271" s="106"/>
      <c r="S1271" s="106"/>
      <c r="T1271" s="106"/>
      <c r="U1271" s="106"/>
      <c r="V1271" s="106"/>
      <c r="W1271" s="106"/>
      <c r="X1271" s="106"/>
      <c r="Y1271" s="106"/>
      <c r="Z1271" s="106"/>
      <c r="AA1271" s="106"/>
      <c r="AB1271" s="106"/>
      <c r="AC1271" s="106"/>
      <c r="AD1271" s="106"/>
      <c r="AE1271" s="106"/>
      <c r="AF1271" s="106"/>
      <c r="AG1271" s="106"/>
      <c r="AH1271" s="106"/>
      <c r="AI1271" s="106"/>
    </row>
    <row r="1272" spans="1:35" ht="13.5" customHeight="1">
      <c r="A1272" s="19" t="e">
        <f t="shared" ca="1" si="20"/>
        <v>#NAME?</v>
      </c>
      <c r="B1272" s="19" t="e">
        <f t="array" aca="1" ref="B1272" ca="1">_xludf.XLOOKUP(D1272,#REF!,#REF!)</f>
        <v>#NAME?</v>
      </c>
      <c r="C1272" s="19" t="str">
        <f t="shared" si="21"/>
        <v>3_art</v>
      </c>
      <c r="D1272" s="19" t="str">
        <f t="shared" si="22"/>
        <v>Emberiza fucata</v>
      </c>
      <c r="E1272" s="19" t="str">
        <f t="shared" si="24"/>
        <v>Chestnut-eared Bunting</v>
      </c>
      <c r="F1272" s="20" t="e">
        <f t="array" aca="1" ref="F1272" ca="1">IF(C1272="3_art",IF(E1272=_xludf.XLOOKUP(B1272,#REF!,#REF!),"",_xludf.XLOOKUP(B1272,#REF!,#REF!)),IF(C1272="2_familj",IF(E1272=_xludf.XLOOKUP(B1272,#REF!,#REF!),"",_xludf.XLOOKUP(B1272,#REF!,#REF!)),""))</f>
        <v>#NAME?</v>
      </c>
      <c r="G1272" s="20" t="str">
        <f t="shared" si="23"/>
        <v/>
      </c>
      <c r="H1272" s="20">
        <v>1269</v>
      </c>
      <c r="I1272" s="20">
        <v>1269</v>
      </c>
      <c r="J1272" s="38" t="s">
        <v>32</v>
      </c>
      <c r="K1272" s="104" t="s">
        <v>3801</v>
      </c>
      <c r="L1272" s="105" t="s">
        <v>3802</v>
      </c>
      <c r="M1272" s="105" t="s">
        <v>3803</v>
      </c>
      <c r="N1272" s="106"/>
      <c r="O1272" s="106"/>
      <c r="P1272" s="93"/>
      <c r="Q1272" s="106"/>
      <c r="R1272" s="106"/>
      <c r="S1272" s="106"/>
      <c r="T1272" s="106"/>
      <c r="U1272" s="106"/>
      <c r="V1272" s="106"/>
      <c r="W1272" s="106"/>
      <c r="X1272" s="106"/>
      <c r="Y1272" s="106"/>
      <c r="Z1272" s="106"/>
      <c r="AA1272" s="106"/>
      <c r="AB1272" s="106"/>
      <c r="AC1272" s="106"/>
      <c r="AD1272" s="106"/>
      <c r="AE1272" s="106"/>
      <c r="AF1272" s="106"/>
      <c r="AG1272" s="106"/>
      <c r="AH1272" s="106"/>
      <c r="AI1272" s="106"/>
    </row>
    <row r="1273" spans="1:35" ht="13.5" customHeight="1">
      <c r="A1273" s="101" t="e">
        <f t="shared" ca="1" si="20"/>
        <v>#NAME?</v>
      </c>
      <c r="B1273" s="101" t="e">
        <f t="array" aca="1" ref="B1273" ca="1">_xludf.XLOOKUP(D1273,#REF!,#REF!)</f>
        <v>#NAME?</v>
      </c>
      <c r="C1273" s="101" t="str">
        <f t="shared" si="21"/>
        <v>3_art</v>
      </c>
      <c r="D1273" s="101" t="str">
        <f t="shared" si="22"/>
        <v>Emberiza cia</v>
      </c>
      <c r="E1273" s="101" t="str">
        <f t="shared" si="24"/>
        <v>Rock Bunting</v>
      </c>
      <c r="F1273" s="102" t="e">
        <f t="array" aca="1" ref="F1273" ca="1">IF(C1273="3_art",IF(E1273=_xludf.XLOOKUP(B1273,#REF!,#REF!),"",_xludf.XLOOKUP(B1273,#REF!,#REF!)),IF(C1273="2_familj",IF(E1273=_xludf.XLOOKUP(B1273,#REF!,#REF!),"",_xludf.XLOOKUP(B1273,#REF!,#REF!)),""))</f>
        <v>#NAME?</v>
      </c>
      <c r="G1273" s="102" t="str">
        <f t="shared" si="23"/>
        <v/>
      </c>
      <c r="H1273" s="102">
        <v>1270</v>
      </c>
      <c r="I1273" s="102">
        <v>1270</v>
      </c>
      <c r="J1273" s="103" t="s">
        <v>42</v>
      </c>
      <c r="K1273" s="104" t="s">
        <v>3804</v>
      </c>
      <c r="L1273" s="105" t="s">
        <v>3805</v>
      </c>
      <c r="M1273" s="105" t="s">
        <v>3806</v>
      </c>
      <c r="N1273" s="106"/>
      <c r="O1273" s="106"/>
      <c r="P1273" s="93"/>
      <c r="Q1273" s="106"/>
      <c r="R1273" s="106"/>
      <c r="S1273" s="106"/>
      <c r="T1273" s="106"/>
      <c r="U1273" s="106"/>
      <c r="V1273" s="106"/>
      <c r="W1273" s="106"/>
      <c r="X1273" s="106"/>
      <c r="Y1273" s="106"/>
      <c r="Z1273" s="106"/>
      <c r="AA1273" s="106"/>
      <c r="AB1273" s="106"/>
      <c r="AC1273" s="106"/>
      <c r="AD1273" s="106"/>
      <c r="AE1273" s="106"/>
      <c r="AF1273" s="106"/>
      <c r="AG1273" s="106"/>
      <c r="AH1273" s="106"/>
      <c r="AI1273" s="106"/>
    </row>
    <row r="1274" spans="1:35" ht="13.5" customHeight="1">
      <c r="A1274" s="101" t="e">
        <f t="shared" ca="1" si="20"/>
        <v>#NAME?</v>
      </c>
      <c r="B1274" s="101" t="e">
        <f t="array" aca="1" ref="B1274" ca="1">_xludf.XLOOKUP(D1274,#REF!,#REF!)</f>
        <v>#NAME?</v>
      </c>
      <c r="C1274" s="101" t="str">
        <f t="shared" si="21"/>
        <v>3_art</v>
      </c>
      <c r="D1274" s="101" t="str">
        <f t="shared" si="22"/>
        <v>Emberiza buchanani</v>
      </c>
      <c r="E1274" s="101" t="str">
        <f t="shared" si="24"/>
        <v>Grey-necked Bunting</v>
      </c>
      <c r="F1274" s="102" t="e">
        <f t="array" aca="1" ref="F1274" ca="1">IF(C1274="3_art",IF(E1274=_xludf.XLOOKUP(B1274,#REF!,#REF!),"",_xludf.XLOOKUP(B1274,#REF!,#REF!)),IF(C1274="2_familj",IF(E1274=_xludf.XLOOKUP(B1274,#REF!,#REF!),"",_xludf.XLOOKUP(B1274,#REF!,#REF!)),""))</f>
        <v>#NAME?</v>
      </c>
      <c r="G1274" s="102" t="str">
        <f t="shared" si="23"/>
        <v/>
      </c>
      <c r="H1274" s="102">
        <v>1271</v>
      </c>
      <c r="I1274" s="102">
        <v>1271</v>
      </c>
      <c r="J1274" s="103" t="s">
        <v>42</v>
      </c>
      <c r="K1274" s="104" t="s">
        <v>3807</v>
      </c>
      <c r="L1274" s="105" t="s">
        <v>3808</v>
      </c>
      <c r="M1274" s="105" t="s">
        <v>3809</v>
      </c>
      <c r="N1274" s="106"/>
      <c r="O1274" s="106"/>
      <c r="P1274" s="93"/>
      <c r="Q1274" s="106"/>
      <c r="R1274" s="106"/>
      <c r="S1274" s="106"/>
      <c r="T1274" s="106"/>
      <c r="U1274" s="106"/>
      <c r="V1274" s="106"/>
      <c r="W1274" s="106"/>
      <c r="X1274" s="106"/>
      <c r="Y1274" s="106"/>
      <c r="Z1274" s="106"/>
      <c r="AA1274" s="106"/>
      <c r="AB1274" s="106"/>
      <c r="AC1274" s="106"/>
      <c r="AD1274" s="106"/>
      <c r="AE1274" s="106"/>
      <c r="AF1274" s="106"/>
      <c r="AG1274" s="106"/>
      <c r="AH1274" s="106"/>
      <c r="AI1274" s="106"/>
    </row>
    <row r="1275" spans="1:35" ht="13.5" customHeight="1">
      <c r="A1275" s="101" t="e">
        <f t="shared" ca="1" si="20"/>
        <v>#NAME?</v>
      </c>
      <c r="B1275" s="101" t="e">
        <f t="array" aca="1" ref="B1275" ca="1">_xludf.XLOOKUP(D1275,#REF!,#REF!)</f>
        <v>#NAME?</v>
      </c>
      <c r="C1275" s="101" t="str">
        <f t="shared" si="21"/>
        <v>3_art</v>
      </c>
      <c r="D1275" s="101" t="str">
        <f t="shared" si="22"/>
        <v>Emberiza cineracea</v>
      </c>
      <c r="E1275" s="101" t="str">
        <f t="shared" si="24"/>
        <v>Cinereous Bunting</v>
      </c>
      <c r="F1275" s="102" t="e">
        <f t="array" aca="1" ref="F1275" ca="1">IF(C1275="3_art",IF(E1275=_xludf.XLOOKUP(B1275,#REF!,#REF!),"",_xludf.XLOOKUP(B1275,#REF!,#REF!)),IF(C1275="2_familj",IF(E1275=_xludf.XLOOKUP(B1275,#REF!,#REF!),"",_xludf.XLOOKUP(B1275,#REF!,#REF!)),""))</f>
        <v>#NAME?</v>
      </c>
      <c r="G1275" s="102" t="str">
        <f t="shared" si="23"/>
        <v/>
      </c>
      <c r="H1275" s="102">
        <v>1272</v>
      </c>
      <c r="I1275" s="102">
        <v>1272</v>
      </c>
      <c r="J1275" s="103" t="s">
        <v>42</v>
      </c>
      <c r="K1275" s="104" t="s">
        <v>3810</v>
      </c>
      <c r="L1275" s="105" t="s">
        <v>3811</v>
      </c>
      <c r="M1275" s="105" t="s">
        <v>3812</v>
      </c>
      <c r="N1275" s="106"/>
      <c r="O1275" s="106"/>
      <c r="P1275" s="93"/>
      <c r="Q1275" s="106"/>
      <c r="R1275" s="106"/>
      <c r="S1275" s="106"/>
      <c r="T1275" s="106"/>
      <c r="U1275" s="106"/>
      <c r="V1275" s="106"/>
      <c r="W1275" s="106"/>
      <c r="X1275" s="106"/>
      <c r="Y1275" s="106"/>
      <c r="Z1275" s="106"/>
      <c r="AA1275" s="106"/>
      <c r="AB1275" s="106"/>
      <c r="AC1275" s="106"/>
      <c r="AD1275" s="106"/>
      <c r="AE1275" s="106"/>
      <c r="AF1275" s="106"/>
      <c r="AG1275" s="106"/>
      <c r="AH1275" s="106"/>
      <c r="AI1275" s="106"/>
    </row>
    <row r="1276" spans="1:35" ht="13.5" customHeight="1">
      <c r="A1276" s="101" t="e">
        <f t="shared" ca="1" si="20"/>
        <v>#NAME?</v>
      </c>
      <c r="B1276" s="101" t="e">
        <f t="array" aca="1" ref="B1276" ca="1">_xludf.XLOOKUP(D1276,#REF!,#REF!)</f>
        <v>#NAME?</v>
      </c>
      <c r="C1276" s="101" t="str">
        <f t="shared" si="21"/>
        <v>3_art</v>
      </c>
      <c r="D1276" s="101" t="str">
        <f t="shared" si="22"/>
        <v>Emberiza hortulana</v>
      </c>
      <c r="E1276" s="101" t="str">
        <f t="shared" si="24"/>
        <v>Ortolan Bunting</v>
      </c>
      <c r="F1276" s="102" t="e">
        <f t="array" aca="1" ref="F1276" ca="1">IF(C1276="3_art",IF(E1276=_xludf.XLOOKUP(B1276,#REF!,#REF!),"",_xludf.XLOOKUP(B1276,#REF!,#REF!)),IF(C1276="2_familj",IF(E1276=_xludf.XLOOKUP(B1276,#REF!,#REF!),"",_xludf.XLOOKUP(B1276,#REF!,#REF!)),""))</f>
        <v>#NAME?</v>
      </c>
      <c r="G1276" s="102" t="str">
        <f t="shared" si="23"/>
        <v/>
      </c>
      <c r="H1276" s="102">
        <v>1273</v>
      </c>
      <c r="I1276" s="102">
        <v>1273</v>
      </c>
      <c r="J1276" s="103" t="s">
        <v>42</v>
      </c>
      <c r="K1276" s="104" t="s">
        <v>3813</v>
      </c>
      <c r="L1276" s="105" t="s">
        <v>3814</v>
      </c>
      <c r="M1276" s="105" t="s">
        <v>3815</v>
      </c>
      <c r="N1276" s="106"/>
      <c r="O1276" s="106"/>
      <c r="P1276" s="93"/>
      <c r="Q1276" s="106"/>
      <c r="R1276" s="106"/>
      <c r="S1276" s="106"/>
      <c r="T1276" s="106"/>
      <c r="U1276" s="106"/>
      <c r="V1276" s="106"/>
      <c r="W1276" s="106"/>
      <c r="X1276" s="106"/>
      <c r="Y1276" s="106"/>
      <c r="Z1276" s="106"/>
      <c r="AA1276" s="106"/>
      <c r="AB1276" s="106"/>
      <c r="AC1276" s="106"/>
      <c r="AD1276" s="106"/>
      <c r="AE1276" s="106"/>
      <c r="AF1276" s="106"/>
      <c r="AG1276" s="106"/>
      <c r="AH1276" s="106"/>
      <c r="AI1276" s="106"/>
    </row>
    <row r="1277" spans="1:35" ht="13.5" customHeight="1">
      <c r="A1277" s="101" t="e">
        <f t="shared" ca="1" si="20"/>
        <v>#NAME?</v>
      </c>
      <c r="B1277" s="101" t="e">
        <f t="array" aca="1" ref="B1277" ca="1">_xludf.XLOOKUP(D1277,#REF!,#REF!)</f>
        <v>#NAME?</v>
      </c>
      <c r="C1277" s="101" t="str">
        <f t="shared" si="21"/>
        <v>3_art</v>
      </c>
      <c r="D1277" s="101" t="str">
        <f t="shared" si="22"/>
        <v>Emberiza caesia</v>
      </c>
      <c r="E1277" s="101" t="str">
        <f t="shared" si="24"/>
        <v>Cretzschmar’s Bunting</v>
      </c>
      <c r="F1277" s="102" t="e">
        <f t="array" aca="1" ref="F1277" ca="1">IF(C1277="3_art",IF(E1277=_xludf.XLOOKUP(B1277,#REF!,#REF!),"",_xludf.XLOOKUP(B1277,#REF!,#REF!)),IF(C1277="2_familj",IF(E1277=_xludf.XLOOKUP(B1277,#REF!,#REF!),"",_xludf.XLOOKUP(B1277,#REF!,#REF!)),""))</f>
        <v>#NAME?</v>
      </c>
      <c r="G1277" s="102" t="str">
        <f t="shared" si="23"/>
        <v/>
      </c>
      <c r="H1277" s="102">
        <v>1274</v>
      </c>
      <c r="I1277" s="102">
        <v>1274</v>
      </c>
      <c r="J1277" s="103" t="s">
        <v>42</v>
      </c>
      <c r="K1277" s="104" t="s">
        <v>3816</v>
      </c>
      <c r="L1277" s="105" t="s">
        <v>3817</v>
      </c>
      <c r="M1277" s="105" t="s">
        <v>3818</v>
      </c>
      <c r="N1277" s="106"/>
      <c r="O1277" s="106"/>
      <c r="P1277" s="93"/>
      <c r="Q1277" s="106"/>
      <c r="R1277" s="106"/>
      <c r="S1277" s="106"/>
      <c r="T1277" s="106"/>
      <c r="U1277" s="106"/>
      <c r="V1277" s="106"/>
      <c r="W1277" s="106"/>
      <c r="X1277" s="106"/>
      <c r="Y1277" s="106"/>
      <c r="Z1277" s="106"/>
      <c r="AA1277" s="106"/>
      <c r="AB1277" s="106"/>
      <c r="AC1277" s="106"/>
      <c r="AD1277" s="106"/>
      <c r="AE1277" s="106"/>
      <c r="AF1277" s="106"/>
      <c r="AG1277" s="106"/>
      <c r="AH1277" s="106"/>
      <c r="AI1277" s="106"/>
    </row>
    <row r="1278" spans="1:35" ht="13.5" customHeight="1">
      <c r="A1278" s="101" t="e">
        <f t="shared" ca="1" si="20"/>
        <v>#NAME?</v>
      </c>
      <c r="B1278" s="101" t="e">
        <f t="array" aca="1" ref="B1278" ca="1">_xludf.XLOOKUP(D1278,#REF!,#REF!)</f>
        <v>#NAME?</v>
      </c>
      <c r="C1278" s="101" t="str">
        <f t="shared" si="21"/>
        <v>3_art</v>
      </c>
      <c r="D1278" s="101" t="str">
        <f t="shared" si="22"/>
        <v>Emberiza cirlus</v>
      </c>
      <c r="E1278" s="101" t="str">
        <f t="shared" si="24"/>
        <v>Cirl Bunting</v>
      </c>
      <c r="F1278" s="102" t="e">
        <f t="array" aca="1" ref="F1278" ca="1">IF(C1278="3_art",IF(E1278=_xludf.XLOOKUP(B1278,#REF!,#REF!),"",_xludf.XLOOKUP(B1278,#REF!,#REF!)),IF(C1278="2_familj",IF(E1278=_xludf.XLOOKUP(B1278,#REF!,#REF!),"",_xludf.XLOOKUP(B1278,#REF!,#REF!)),""))</f>
        <v>#NAME?</v>
      </c>
      <c r="G1278" s="102" t="str">
        <f t="shared" si="23"/>
        <v/>
      </c>
      <c r="H1278" s="102">
        <v>1275</v>
      </c>
      <c r="I1278" s="102">
        <v>1275</v>
      </c>
      <c r="J1278" s="103" t="s">
        <v>42</v>
      </c>
      <c r="K1278" s="104" t="s">
        <v>3819</v>
      </c>
      <c r="L1278" s="105" t="s">
        <v>3820</v>
      </c>
      <c r="M1278" s="105" t="s">
        <v>3821</v>
      </c>
      <c r="N1278" s="79" t="s">
        <v>310</v>
      </c>
      <c r="O1278" s="106"/>
      <c r="P1278" s="93"/>
      <c r="Q1278" s="106"/>
      <c r="R1278" s="106"/>
      <c r="S1278" s="106"/>
      <c r="T1278" s="106"/>
      <c r="U1278" s="106"/>
      <c r="V1278" s="106"/>
      <c r="W1278" s="106"/>
      <c r="X1278" s="106"/>
      <c r="Y1278" s="106"/>
      <c r="Z1278" s="106"/>
      <c r="AA1278" s="106"/>
      <c r="AB1278" s="106"/>
      <c r="AC1278" s="106"/>
      <c r="AD1278" s="106"/>
      <c r="AE1278" s="106"/>
      <c r="AF1278" s="106"/>
      <c r="AG1278" s="106"/>
      <c r="AH1278" s="106"/>
      <c r="AI1278" s="106"/>
    </row>
    <row r="1279" spans="1:35" ht="13.5" customHeight="1">
      <c r="A1279" s="19" t="e">
        <f t="shared" ref="A1279:A1336" ca="1" si="25">IF(B1279&gt;B1278,"","wrong order")</f>
        <v>#NAME?</v>
      </c>
      <c r="B1279" s="19" t="e">
        <f t="array" aca="1" ref="B1279" ca="1">_xludf.XLOOKUP(D1279,#REF!,#REF!)</f>
        <v>#NAME?</v>
      </c>
      <c r="C1279" s="19" t="str">
        <f t="shared" ref="C1279:C1336" si="26">IF(LEFT(K1279,7)="Ordning","1_ordning",IF(LEFT(K1279,6)="Familj","2_familj","3_art"))</f>
        <v>3_art</v>
      </c>
      <c r="D1279" s="19" t="str">
        <f t="shared" ref="D1279:D1336" si="27">IF(LEFT(K1279,7)="Ordning",PROPER(MID(K1279,9,999)),IF(LEFT(K1279,6)="Familj",PROPER(MID(K1279,8,999)),K1279))</f>
        <v>Emberiza stewarti</v>
      </c>
      <c r="E1279" s="19" t="str">
        <f t="shared" si="24"/>
        <v>White-capped Bunting</v>
      </c>
      <c r="F1279" s="20" t="e">
        <f t="array" aca="1" ref="F1279" ca="1">IF(C1279="3_art",IF(E1279=_xludf.XLOOKUP(B1279,#REF!,#REF!),"",_xludf.XLOOKUP(B1279,#REF!,#REF!)),IF(C1279="2_familj",IF(E1279=_xludf.XLOOKUP(B1279,#REF!,#REF!),"",_xludf.XLOOKUP(B1279,#REF!,#REF!)),""))</f>
        <v>#NAME?</v>
      </c>
      <c r="G1279" s="20" t="str">
        <f t="shared" ref="G1279:G1336" si="28">IF(H1279=I1279,"","Ny plats")</f>
        <v/>
      </c>
      <c r="H1279" s="20">
        <v>1276</v>
      </c>
      <c r="I1279" s="20">
        <v>1276</v>
      </c>
      <c r="J1279" s="38" t="s">
        <v>32</v>
      </c>
      <c r="K1279" s="104" t="s">
        <v>3822</v>
      </c>
      <c r="L1279" s="105" t="s">
        <v>3823</v>
      </c>
      <c r="M1279" s="105" t="s">
        <v>3824</v>
      </c>
      <c r="N1279" s="106"/>
      <c r="O1279" s="106"/>
      <c r="P1279" s="93"/>
      <c r="Q1279" s="106"/>
      <c r="R1279" s="106"/>
      <c r="S1279" s="106"/>
      <c r="T1279" s="106"/>
      <c r="U1279" s="106"/>
      <c r="V1279" s="106"/>
      <c r="W1279" s="106"/>
      <c r="X1279" s="106"/>
      <c r="Y1279" s="106"/>
      <c r="Z1279" s="106"/>
      <c r="AA1279" s="106"/>
      <c r="AB1279" s="106"/>
      <c r="AC1279" s="106"/>
      <c r="AD1279" s="106"/>
      <c r="AE1279" s="106"/>
      <c r="AF1279" s="106"/>
      <c r="AG1279" s="106"/>
      <c r="AH1279" s="106"/>
      <c r="AI1279" s="106"/>
    </row>
    <row r="1280" spans="1:35" ht="13.5" customHeight="1">
      <c r="A1280" s="19" t="e">
        <f t="shared" ca="1" si="25"/>
        <v>#NAME?</v>
      </c>
      <c r="B1280" s="19" t="e">
        <f t="array" aca="1" ref="B1280" ca="1">_xludf.XLOOKUP(D1280,#REF!,#REF!)</f>
        <v>#NAME?</v>
      </c>
      <c r="C1280" s="19" t="str">
        <f t="shared" si="26"/>
        <v>3_art</v>
      </c>
      <c r="D1280" s="19" t="str">
        <f t="shared" si="27"/>
        <v>Emberiza leucocephalos</v>
      </c>
      <c r="E1280" s="19" t="str">
        <f t="shared" ref="E1280:E1336" si="29">IF(LEFT(M1280,7)="Ordning",PROPER(MID(M1280,9,999)),IF(LEFT(M1280,6)="Familj",PROPER(MID(M1280,8,999)),M1280))</f>
        <v>Pine Bunting</v>
      </c>
      <c r="F1280" s="20" t="e">
        <f t="array" aca="1" ref="F1280" ca="1">IF(C1280="3_art",IF(E1280=_xludf.XLOOKUP(B1280,#REF!,#REF!),"",_xludf.XLOOKUP(B1280,#REF!,#REF!)),IF(C1280="2_familj",IF(E1280=_xludf.XLOOKUP(B1280,#REF!,#REF!),"",_xludf.XLOOKUP(B1280,#REF!,#REF!)),""))</f>
        <v>#NAME?</v>
      </c>
      <c r="G1280" s="20" t="str">
        <f t="shared" si="28"/>
        <v/>
      </c>
      <c r="H1280" s="20">
        <v>1277</v>
      </c>
      <c r="I1280" s="20">
        <v>1277</v>
      </c>
      <c r="J1280" s="38" t="s">
        <v>32</v>
      </c>
      <c r="K1280" s="104" t="s">
        <v>3825</v>
      </c>
      <c r="L1280" s="105" t="s">
        <v>3826</v>
      </c>
      <c r="M1280" s="105" t="s">
        <v>3827</v>
      </c>
      <c r="N1280" s="106"/>
      <c r="O1280" s="106"/>
      <c r="P1280" s="93"/>
      <c r="Q1280" s="106"/>
      <c r="R1280" s="106"/>
      <c r="S1280" s="106"/>
      <c r="T1280" s="106"/>
      <c r="U1280" s="106"/>
      <c r="V1280" s="106"/>
      <c r="W1280" s="106"/>
      <c r="X1280" s="106"/>
      <c r="Y1280" s="106"/>
      <c r="Z1280" s="106"/>
      <c r="AA1280" s="106"/>
      <c r="AB1280" s="106"/>
      <c r="AC1280" s="106"/>
      <c r="AD1280" s="106"/>
      <c r="AE1280" s="106"/>
      <c r="AF1280" s="106"/>
      <c r="AG1280" s="106"/>
      <c r="AH1280" s="106"/>
      <c r="AI1280" s="106"/>
    </row>
    <row r="1281" spans="1:35" ht="13.5" customHeight="1">
      <c r="A1281" s="101" t="e">
        <f t="shared" ca="1" si="25"/>
        <v>#NAME?</v>
      </c>
      <c r="B1281" s="101" t="e">
        <f t="array" aca="1" ref="B1281" ca="1">_xludf.XLOOKUP(D1281,#REF!,#REF!)</f>
        <v>#NAME?</v>
      </c>
      <c r="C1281" s="101" t="str">
        <f t="shared" si="26"/>
        <v>3_art</v>
      </c>
      <c r="D1281" s="101" t="str">
        <f t="shared" si="27"/>
        <v>Emberiza citrinella</v>
      </c>
      <c r="E1281" s="101" t="str">
        <f t="shared" si="29"/>
        <v>Yellowhammer</v>
      </c>
      <c r="F1281" s="102" t="e">
        <f t="array" aca="1" ref="F1281" ca="1">IF(C1281="3_art",IF(E1281=_xludf.XLOOKUP(B1281,#REF!,#REF!),"",_xludf.XLOOKUP(B1281,#REF!,#REF!)),IF(C1281="2_familj",IF(E1281=_xludf.XLOOKUP(B1281,#REF!,#REF!),"",_xludf.XLOOKUP(B1281,#REF!,#REF!)),""))</f>
        <v>#NAME?</v>
      </c>
      <c r="G1281" s="102" t="str">
        <f t="shared" si="28"/>
        <v/>
      </c>
      <c r="H1281" s="102">
        <v>1278</v>
      </c>
      <c r="I1281" s="102">
        <v>1278</v>
      </c>
      <c r="J1281" s="103" t="s">
        <v>42</v>
      </c>
      <c r="K1281" s="104" t="s">
        <v>3828</v>
      </c>
      <c r="L1281" s="105" t="s">
        <v>3829</v>
      </c>
      <c r="M1281" s="105" t="s">
        <v>3830</v>
      </c>
      <c r="N1281" s="106"/>
      <c r="O1281" s="106"/>
      <c r="P1281" s="93"/>
      <c r="Q1281" s="106"/>
      <c r="R1281" s="106"/>
      <c r="S1281" s="106"/>
      <c r="T1281" s="106"/>
      <c r="U1281" s="106"/>
      <c r="V1281" s="106"/>
      <c r="W1281" s="106"/>
      <c r="X1281" s="106"/>
      <c r="Y1281" s="106"/>
      <c r="Z1281" s="106"/>
      <c r="AA1281" s="106"/>
      <c r="AB1281" s="106"/>
      <c r="AC1281" s="106"/>
      <c r="AD1281" s="106"/>
      <c r="AE1281" s="106"/>
      <c r="AF1281" s="106"/>
      <c r="AG1281" s="106"/>
      <c r="AH1281" s="106"/>
      <c r="AI1281" s="106"/>
    </row>
    <row r="1282" spans="1:35" ht="13.5" customHeight="1">
      <c r="A1282" s="19" t="e">
        <f t="shared" ca="1" si="25"/>
        <v>#NAME?</v>
      </c>
      <c r="B1282" s="19" t="e">
        <f t="array" aca="1" ref="B1282" ca="1">_xludf.XLOOKUP(D1282,#REF!,#REF!)</f>
        <v>#NAME?</v>
      </c>
      <c r="C1282" s="19" t="str">
        <f t="shared" si="26"/>
        <v>2_familj</v>
      </c>
      <c r="D1282" s="19" t="str">
        <f t="shared" si="27"/>
        <v>Passerellidae</v>
      </c>
      <c r="E1282" s="19" t="str">
        <f t="shared" si="29"/>
        <v>New World Sparrows</v>
      </c>
      <c r="F1282" s="20" t="e">
        <f t="array" aca="1" ref="F1282" ca="1">IF(C1282="3_art",IF(E1282=_xludf.XLOOKUP(B1282,#REF!,#REF!),"",_xludf.XLOOKUP(B1282,#REF!,#REF!)),IF(C1282="2_familj",IF(E1282=_xludf.XLOOKUP(B1282,#REF!,#REF!),"",_xludf.XLOOKUP(B1282,#REF!,#REF!)),""))</f>
        <v>#NAME?</v>
      </c>
      <c r="G1282" s="20" t="str">
        <f t="shared" si="28"/>
        <v/>
      </c>
      <c r="H1282" s="20">
        <v>1279</v>
      </c>
      <c r="I1282" s="20">
        <v>1279</v>
      </c>
      <c r="J1282" s="38"/>
      <c r="K1282" s="56" t="s">
        <v>3831</v>
      </c>
      <c r="L1282" s="30" t="s">
        <v>3832</v>
      </c>
      <c r="M1282" s="30" t="s">
        <v>3833</v>
      </c>
      <c r="N1282" s="31"/>
      <c r="O1282" s="24"/>
      <c r="P1282" s="25"/>
      <c r="Q1282" s="57"/>
      <c r="R1282" s="57"/>
      <c r="S1282" s="57"/>
      <c r="T1282" s="57"/>
      <c r="U1282" s="57"/>
      <c r="V1282" s="57"/>
      <c r="W1282" s="57"/>
      <c r="X1282" s="57"/>
      <c r="Y1282" s="57"/>
      <c r="Z1282" s="57"/>
      <c r="AA1282" s="57"/>
      <c r="AB1282" s="57"/>
      <c r="AC1282" s="57"/>
      <c r="AD1282" s="57"/>
      <c r="AE1282" s="57"/>
      <c r="AF1282" s="57"/>
      <c r="AG1282" s="57"/>
      <c r="AH1282" s="57"/>
      <c r="AI1282" s="57"/>
    </row>
    <row r="1283" spans="1:35" ht="13.5" customHeight="1">
      <c r="A1283" s="19" t="e">
        <f t="shared" ca="1" si="25"/>
        <v>#NAME?</v>
      </c>
      <c r="B1283" s="19" t="e">
        <f t="array" aca="1" ref="B1283" ca="1">_xludf.XLOOKUP(D1283,#REF!,#REF!)</f>
        <v>#NAME?</v>
      </c>
      <c r="C1283" s="19" t="str">
        <f t="shared" si="26"/>
        <v>3_art</v>
      </c>
      <c r="D1283" s="19" t="str">
        <f t="shared" si="27"/>
        <v>Chondestes grammacus</v>
      </c>
      <c r="E1283" s="19" t="str">
        <f t="shared" si="29"/>
        <v>Lark Sparrow</v>
      </c>
      <c r="F1283" s="20" t="e">
        <f t="array" aca="1" ref="F1283" ca="1">IF(C1283="3_art",IF(E1283=_xludf.XLOOKUP(B1283,#REF!,#REF!),"",_xludf.XLOOKUP(B1283,#REF!,#REF!)),IF(C1283="2_familj",IF(E1283=_xludf.XLOOKUP(B1283,#REF!,#REF!),"",_xludf.XLOOKUP(B1283,#REF!,#REF!)),""))</f>
        <v>#NAME?</v>
      </c>
      <c r="G1283" s="20" t="str">
        <f t="shared" si="28"/>
        <v/>
      </c>
      <c r="H1283" s="20">
        <v>1280</v>
      </c>
      <c r="I1283" s="20">
        <v>1280</v>
      </c>
      <c r="J1283" s="38" t="s">
        <v>32</v>
      </c>
      <c r="K1283" s="44" t="s">
        <v>3834</v>
      </c>
      <c r="L1283" s="34" t="s">
        <v>3835</v>
      </c>
      <c r="M1283" s="34" t="s">
        <v>3836</v>
      </c>
      <c r="N1283" s="24"/>
      <c r="O1283" s="24"/>
      <c r="P1283" s="25"/>
      <c r="Q1283" s="57"/>
      <c r="R1283" s="57"/>
      <c r="S1283" s="57"/>
      <c r="T1283" s="57"/>
      <c r="U1283" s="57"/>
      <c r="V1283" s="57"/>
      <c r="W1283" s="57"/>
      <c r="X1283" s="57"/>
      <c r="Y1283" s="57"/>
      <c r="Z1283" s="57"/>
      <c r="AA1283" s="57"/>
      <c r="AB1283" s="57"/>
      <c r="AC1283" s="57"/>
      <c r="AD1283" s="57"/>
      <c r="AE1283" s="57"/>
      <c r="AF1283" s="57"/>
      <c r="AG1283" s="57"/>
      <c r="AH1283" s="57"/>
      <c r="AI1283" s="57"/>
    </row>
    <row r="1284" spans="1:35" ht="13.5" customHeight="1">
      <c r="A1284" s="19" t="e">
        <f t="shared" ca="1" si="25"/>
        <v>#NAME?</v>
      </c>
      <c r="B1284" s="19" t="e">
        <f t="array" aca="1" ref="B1284" ca="1">_xludf.XLOOKUP(D1284,#REF!,#REF!)</f>
        <v>#NAME?</v>
      </c>
      <c r="C1284" s="19" t="str">
        <f t="shared" si="26"/>
        <v>3_art</v>
      </c>
      <c r="D1284" s="19" t="str">
        <f t="shared" si="27"/>
        <v>Spizelloides arborea</v>
      </c>
      <c r="E1284" s="19" t="str">
        <f t="shared" si="29"/>
        <v>American Tree Sparrow</v>
      </c>
      <c r="F1284" s="20" t="e">
        <f t="array" aca="1" ref="F1284" ca="1">IF(C1284="3_art",IF(E1284=_xludf.XLOOKUP(B1284,#REF!,#REF!),"",_xludf.XLOOKUP(B1284,#REF!,#REF!)),IF(C1284="2_familj",IF(E1284=_xludf.XLOOKUP(B1284,#REF!,#REF!),"",_xludf.XLOOKUP(B1284,#REF!,#REF!)),""))</f>
        <v>#NAME?</v>
      </c>
      <c r="G1284" s="20" t="str">
        <f t="shared" si="28"/>
        <v/>
      </c>
      <c r="H1284" s="20">
        <v>1281</v>
      </c>
      <c r="I1284" s="20">
        <v>1281</v>
      </c>
      <c r="J1284" s="38" t="s">
        <v>32</v>
      </c>
      <c r="K1284" s="39" t="s">
        <v>3837</v>
      </c>
      <c r="L1284" s="34" t="s">
        <v>3838</v>
      </c>
      <c r="M1284" s="34" t="s">
        <v>3839</v>
      </c>
      <c r="N1284" s="24"/>
      <c r="O1284" s="24"/>
      <c r="P1284" s="25"/>
      <c r="Q1284" s="57"/>
      <c r="R1284" s="57"/>
      <c r="S1284" s="57"/>
      <c r="T1284" s="57"/>
      <c r="U1284" s="57"/>
      <c r="V1284" s="57"/>
      <c r="W1284" s="57"/>
      <c r="X1284" s="57"/>
      <c r="Y1284" s="57"/>
      <c r="Z1284" s="57"/>
      <c r="AA1284" s="57"/>
      <c r="AB1284" s="57"/>
      <c r="AC1284" s="57"/>
      <c r="AD1284" s="57"/>
      <c r="AE1284" s="57"/>
      <c r="AF1284" s="57"/>
      <c r="AG1284" s="57"/>
      <c r="AH1284" s="57"/>
      <c r="AI1284" s="57"/>
    </row>
    <row r="1285" spans="1:35" ht="13.5" customHeight="1">
      <c r="A1285" s="19" t="e">
        <f t="shared" ca="1" si="25"/>
        <v>#NAME?</v>
      </c>
      <c r="B1285" s="19" t="e">
        <f t="array" aca="1" ref="B1285" ca="1">_xludf.XLOOKUP(D1285,#REF!,#REF!)</f>
        <v>#NAME?</v>
      </c>
      <c r="C1285" s="19" t="str">
        <f t="shared" si="26"/>
        <v>3_art</v>
      </c>
      <c r="D1285" s="19" t="str">
        <f t="shared" si="27"/>
        <v>Passerella iliaca</v>
      </c>
      <c r="E1285" s="19" t="str">
        <f t="shared" si="29"/>
        <v>Fox Sparrow</v>
      </c>
      <c r="F1285" s="20" t="e">
        <f t="array" aca="1" ref="F1285" ca="1">IF(C1285="3_art",IF(E1285=_xludf.XLOOKUP(B1285,#REF!,#REF!),"",_xludf.XLOOKUP(B1285,#REF!,#REF!)),IF(C1285="2_familj",IF(E1285=_xludf.XLOOKUP(B1285,#REF!,#REF!),"",_xludf.XLOOKUP(B1285,#REF!,#REF!)),""))</f>
        <v>#NAME?</v>
      </c>
      <c r="G1285" s="20" t="str">
        <f t="shared" si="28"/>
        <v/>
      </c>
      <c r="H1285" s="20">
        <v>1282</v>
      </c>
      <c r="I1285" s="20">
        <v>1282</v>
      </c>
      <c r="J1285" s="38" t="s">
        <v>32</v>
      </c>
      <c r="K1285" s="39" t="s">
        <v>3840</v>
      </c>
      <c r="L1285" s="34" t="s">
        <v>3841</v>
      </c>
      <c r="M1285" s="34" t="s">
        <v>3842</v>
      </c>
      <c r="N1285" s="24"/>
      <c r="O1285" s="24"/>
      <c r="P1285" s="25"/>
      <c r="Q1285" s="57"/>
      <c r="R1285" s="57"/>
      <c r="S1285" s="57"/>
      <c r="T1285" s="57"/>
      <c r="U1285" s="57"/>
      <c r="V1285" s="57"/>
      <c r="W1285" s="57"/>
      <c r="X1285" s="57"/>
      <c r="Y1285" s="57"/>
      <c r="Z1285" s="57"/>
      <c r="AA1285" s="57"/>
      <c r="AB1285" s="57"/>
      <c r="AC1285" s="57"/>
      <c r="AD1285" s="57"/>
      <c r="AE1285" s="57"/>
      <c r="AF1285" s="57"/>
      <c r="AG1285" s="57"/>
      <c r="AH1285" s="57"/>
      <c r="AI1285" s="57"/>
    </row>
    <row r="1286" spans="1:35" ht="13.5" customHeight="1">
      <c r="A1286" s="19" t="e">
        <f t="shared" ca="1" si="25"/>
        <v>#NAME?</v>
      </c>
      <c r="B1286" s="19" t="e">
        <f t="array" aca="1" ref="B1286" ca="1">_xludf.XLOOKUP(D1286,#REF!,#REF!)</f>
        <v>#NAME?</v>
      </c>
      <c r="C1286" s="19" t="str">
        <f t="shared" si="26"/>
        <v>3_art</v>
      </c>
      <c r="D1286" s="19" t="str">
        <f t="shared" si="27"/>
        <v>Junco hyemalis</v>
      </c>
      <c r="E1286" s="19" t="str">
        <f t="shared" si="29"/>
        <v>Dark-eyed Junco</v>
      </c>
      <c r="F1286" s="20" t="e">
        <f t="array" aca="1" ref="F1286" ca="1">IF(C1286="3_art",IF(E1286=_xludf.XLOOKUP(B1286,#REF!,#REF!),"",_xludf.XLOOKUP(B1286,#REF!,#REF!)),IF(C1286="2_familj",IF(E1286=_xludf.XLOOKUP(B1286,#REF!,#REF!),"",_xludf.XLOOKUP(B1286,#REF!,#REF!)),""))</f>
        <v>#NAME?</v>
      </c>
      <c r="G1286" s="20" t="str">
        <f t="shared" si="28"/>
        <v/>
      </c>
      <c r="H1286" s="20">
        <v>1283</v>
      </c>
      <c r="I1286" s="20">
        <v>1283</v>
      </c>
      <c r="J1286" s="38" t="s">
        <v>32</v>
      </c>
      <c r="K1286" s="44" t="s">
        <v>3843</v>
      </c>
      <c r="L1286" s="34" t="s">
        <v>3844</v>
      </c>
      <c r="M1286" s="34" t="s">
        <v>3845</v>
      </c>
      <c r="N1286" s="24"/>
      <c r="O1286" s="24"/>
      <c r="P1286" s="25"/>
      <c r="Q1286" s="57"/>
      <c r="R1286" s="57"/>
      <c r="S1286" s="57"/>
      <c r="T1286" s="57"/>
      <c r="U1286" s="57"/>
      <c r="V1286" s="57"/>
      <c r="W1286" s="57"/>
      <c r="X1286" s="57"/>
      <c r="Y1286" s="57"/>
      <c r="Z1286" s="57"/>
      <c r="AA1286" s="57"/>
      <c r="AB1286" s="57"/>
      <c r="AC1286" s="57"/>
      <c r="AD1286" s="57"/>
      <c r="AE1286" s="57"/>
      <c r="AF1286" s="57"/>
      <c r="AG1286" s="57"/>
      <c r="AH1286" s="57"/>
      <c r="AI1286" s="57"/>
    </row>
    <row r="1287" spans="1:35" ht="13.5" customHeight="1">
      <c r="A1287" s="19" t="e">
        <f t="shared" ca="1" si="25"/>
        <v>#NAME?</v>
      </c>
      <c r="B1287" s="19" t="e">
        <f t="array" aca="1" ref="B1287" ca="1">_xludf.XLOOKUP(D1287,#REF!,#REF!)</f>
        <v>#NAME?</v>
      </c>
      <c r="C1287" s="19" t="str">
        <f t="shared" si="26"/>
        <v>3_art</v>
      </c>
      <c r="D1287" s="19" t="str">
        <f t="shared" si="27"/>
        <v>Zonotrichia albicollis</v>
      </c>
      <c r="E1287" s="19" t="str">
        <f t="shared" si="29"/>
        <v>White-throated Sparrow</v>
      </c>
      <c r="F1287" s="20" t="e">
        <f t="array" aca="1" ref="F1287" ca="1">IF(C1287="3_art",IF(E1287=_xludf.XLOOKUP(B1287,#REF!,#REF!),"",_xludf.XLOOKUP(B1287,#REF!,#REF!)),IF(C1287="2_familj",IF(E1287=_xludf.XLOOKUP(B1287,#REF!,#REF!),"",_xludf.XLOOKUP(B1287,#REF!,#REF!)),""))</f>
        <v>#NAME?</v>
      </c>
      <c r="G1287" s="20" t="str">
        <f t="shared" si="28"/>
        <v>Ny plats</v>
      </c>
      <c r="H1287" s="20">
        <v>1285</v>
      </c>
      <c r="I1287" s="20">
        <v>1284</v>
      </c>
      <c r="J1287" s="38" t="s">
        <v>32</v>
      </c>
      <c r="K1287" s="39" t="s">
        <v>3846</v>
      </c>
      <c r="L1287" s="34" t="s">
        <v>3847</v>
      </c>
      <c r="M1287" s="34" t="s">
        <v>3848</v>
      </c>
      <c r="N1287" s="24"/>
      <c r="O1287" s="24"/>
      <c r="P1287" s="25"/>
      <c r="Q1287" s="57"/>
      <c r="R1287" s="57"/>
      <c r="S1287" s="57"/>
      <c r="T1287" s="57"/>
      <c r="U1287" s="57"/>
      <c r="V1287" s="57"/>
      <c r="W1287" s="57"/>
      <c r="X1287" s="57"/>
      <c r="Y1287" s="57"/>
      <c r="Z1287" s="57"/>
      <c r="AA1287" s="57"/>
      <c r="AB1287" s="57"/>
      <c r="AC1287" s="57"/>
      <c r="AD1287" s="57"/>
      <c r="AE1287" s="57"/>
      <c r="AF1287" s="57"/>
      <c r="AG1287" s="57"/>
      <c r="AH1287" s="57"/>
      <c r="AI1287" s="57"/>
    </row>
    <row r="1288" spans="1:35" ht="13.5" customHeight="1">
      <c r="A1288" s="19" t="e">
        <f t="shared" ca="1" si="25"/>
        <v>#NAME?</v>
      </c>
      <c r="B1288" s="19" t="e">
        <f t="array" aca="1" ref="B1288" ca="1">_xludf.XLOOKUP(D1288,#REF!,#REF!)</f>
        <v>#NAME?</v>
      </c>
      <c r="C1288" s="19" t="str">
        <f t="shared" si="26"/>
        <v>3_art</v>
      </c>
      <c r="D1288" s="19" t="str">
        <f t="shared" si="27"/>
        <v>Zonotrichia leucophrys</v>
      </c>
      <c r="E1288" s="19" t="str">
        <f t="shared" si="29"/>
        <v>White-crowned Sparrow</v>
      </c>
      <c r="F1288" s="20" t="e">
        <f t="array" aca="1" ref="F1288" ca="1">IF(C1288="3_art",IF(E1288=_xludf.XLOOKUP(B1288,#REF!,#REF!),"",_xludf.XLOOKUP(B1288,#REF!,#REF!)),IF(C1288="2_familj",IF(E1288=_xludf.XLOOKUP(B1288,#REF!,#REF!),"",_xludf.XLOOKUP(B1288,#REF!,#REF!)),""))</f>
        <v>#NAME?</v>
      </c>
      <c r="G1288" s="20" t="str">
        <f t="shared" si="28"/>
        <v>Ny plats</v>
      </c>
      <c r="H1288" s="20">
        <v>1284</v>
      </c>
      <c r="I1288" s="20">
        <v>1285</v>
      </c>
      <c r="J1288" s="38" t="s">
        <v>32</v>
      </c>
      <c r="K1288" s="39" t="s">
        <v>3849</v>
      </c>
      <c r="L1288" s="34" t="s">
        <v>3850</v>
      </c>
      <c r="M1288" s="34" t="s">
        <v>3851</v>
      </c>
      <c r="N1288" s="24"/>
      <c r="O1288" s="24"/>
      <c r="P1288" s="25"/>
      <c r="Q1288" s="57"/>
      <c r="R1288" s="57"/>
      <c r="S1288" s="57"/>
      <c r="T1288" s="57"/>
      <c r="U1288" s="57"/>
      <c r="V1288" s="57"/>
      <c r="W1288" s="57"/>
      <c r="X1288" s="57"/>
      <c r="Y1288" s="57"/>
      <c r="Z1288" s="57"/>
      <c r="AA1288" s="57"/>
      <c r="AB1288" s="57"/>
      <c r="AC1288" s="57"/>
      <c r="AD1288" s="57"/>
      <c r="AE1288" s="57"/>
      <c r="AF1288" s="57"/>
      <c r="AG1288" s="57"/>
      <c r="AH1288" s="57"/>
      <c r="AI1288" s="57"/>
    </row>
    <row r="1289" spans="1:35" ht="13.5" customHeight="1">
      <c r="A1289" s="19" t="e">
        <f t="shared" ca="1" si="25"/>
        <v>#NAME?</v>
      </c>
      <c r="B1289" s="19" t="e">
        <f t="array" aca="1" ref="B1289" ca="1">_xludf.XLOOKUP(D1289,#REF!,#REF!)</f>
        <v>#NAME?</v>
      </c>
      <c r="C1289" s="19" t="str">
        <f t="shared" si="26"/>
        <v>3_art</v>
      </c>
      <c r="D1289" s="19" t="str">
        <f t="shared" si="27"/>
        <v>Passerculus sandwichensis</v>
      </c>
      <c r="E1289" s="19" t="str">
        <f t="shared" si="29"/>
        <v>Savannah Sparrow</v>
      </c>
      <c r="F1289" s="20" t="e">
        <f t="array" aca="1" ref="F1289" ca="1">IF(C1289="3_art",IF(E1289=_xludf.XLOOKUP(B1289,#REF!,#REF!),"",_xludf.XLOOKUP(B1289,#REF!,#REF!)),IF(C1289="2_familj",IF(E1289=_xludf.XLOOKUP(B1289,#REF!,#REF!),"",_xludf.XLOOKUP(B1289,#REF!,#REF!)),""))</f>
        <v>#NAME?</v>
      </c>
      <c r="G1289" s="20" t="str">
        <f t="shared" si="28"/>
        <v/>
      </c>
      <c r="H1289" s="20">
        <v>1286</v>
      </c>
      <c r="I1289" s="20">
        <v>1286</v>
      </c>
      <c r="J1289" s="38" t="s">
        <v>32</v>
      </c>
      <c r="K1289" s="39" t="s">
        <v>3852</v>
      </c>
      <c r="L1289" s="34" t="s">
        <v>3853</v>
      </c>
      <c r="M1289" s="34" t="s">
        <v>3854</v>
      </c>
      <c r="N1289" s="24"/>
      <c r="O1289" s="24"/>
      <c r="P1289" s="25"/>
      <c r="Q1289" s="57"/>
      <c r="R1289" s="57"/>
      <c r="S1289" s="57"/>
      <c r="T1289" s="57"/>
      <c r="U1289" s="57"/>
      <c r="V1289" s="57"/>
      <c r="W1289" s="57"/>
      <c r="X1289" s="57"/>
      <c r="Y1289" s="57"/>
      <c r="Z1289" s="57"/>
      <c r="AA1289" s="57"/>
      <c r="AB1289" s="57"/>
      <c r="AC1289" s="57"/>
      <c r="AD1289" s="57"/>
      <c r="AE1289" s="57"/>
      <c r="AF1289" s="57"/>
      <c r="AG1289" s="57"/>
      <c r="AH1289" s="57"/>
      <c r="AI1289" s="57"/>
    </row>
    <row r="1290" spans="1:35" ht="13.5" customHeight="1">
      <c r="A1290" s="19" t="e">
        <f t="shared" ca="1" si="25"/>
        <v>#NAME?</v>
      </c>
      <c r="B1290" s="19" t="e">
        <f t="array" aca="1" ref="B1290" ca="1">_xludf.XLOOKUP(D1290,#REF!,#REF!)</f>
        <v>#NAME?</v>
      </c>
      <c r="C1290" s="19" t="str">
        <f t="shared" si="26"/>
        <v>3_art</v>
      </c>
      <c r="D1290" s="19" t="str">
        <f t="shared" si="27"/>
        <v>Melospiza melodia</v>
      </c>
      <c r="E1290" s="19" t="str">
        <f t="shared" si="29"/>
        <v>Song Sparrow</v>
      </c>
      <c r="F1290" s="20" t="e">
        <f t="array" aca="1" ref="F1290" ca="1">IF(C1290="3_art",IF(E1290=_xludf.XLOOKUP(B1290,#REF!,#REF!),"",_xludf.XLOOKUP(B1290,#REF!,#REF!)),IF(C1290="2_familj",IF(E1290=_xludf.XLOOKUP(B1290,#REF!,#REF!),"",_xludf.XLOOKUP(B1290,#REF!,#REF!)),""))</f>
        <v>#NAME?</v>
      </c>
      <c r="G1290" s="20" t="str">
        <f t="shared" si="28"/>
        <v/>
      </c>
      <c r="H1290" s="20">
        <v>1287</v>
      </c>
      <c r="I1290" s="20">
        <v>1287</v>
      </c>
      <c r="J1290" s="38" t="s">
        <v>32</v>
      </c>
      <c r="K1290" s="39" t="s">
        <v>3855</v>
      </c>
      <c r="L1290" s="34" t="s">
        <v>3856</v>
      </c>
      <c r="M1290" s="34" t="s">
        <v>3857</v>
      </c>
      <c r="N1290" s="24"/>
      <c r="O1290" s="24"/>
      <c r="P1290" s="25"/>
      <c r="Q1290" s="57"/>
      <c r="R1290" s="57"/>
      <c r="S1290" s="57"/>
      <c r="T1290" s="57"/>
      <c r="U1290" s="57"/>
      <c r="V1290" s="57"/>
      <c r="W1290" s="57"/>
      <c r="X1290" s="57"/>
      <c r="Y1290" s="57"/>
      <c r="Z1290" s="57"/>
      <c r="AA1290" s="57"/>
      <c r="AB1290" s="57"/>
      <c r="AC1290" s="57"/>
      <c r="AD1290" s="57"/>
      <c r="AE1290" s="57"/>
      <c r="AF1290" s="57"/>
      <c r="AG1290" s="57"/>
      <c r="AH1290" s="57"/>
      <c r="AI1290" s="57"/>
    </row>
    <row r="1291" spans="1:35" ht="13.5" customHeight="1">
      <c r="A1291" s="19" t="e">
        <f t="shared" ca="1" si="25"/>
        <v>#NAME?</v>
      </c>
      <c r="B1291" s="19" t="e">
        <f t="array" aca="1" ref="B1291" ca="1">_xludf.XLOOKUP(D1291,#REF!,#REF!)</f>
        <v>#NAME?</v>
      </c>
      <c r="C1291" s="19" t="str">
        <f t="shared" si="26"/>
        <v>3_art</v>
      </c>
      <c r="D1291" s="19" t="str">
        <f t="shared" si="27"/>
        <v>Melospiza lincolnii</v>
      </c>
      <c r="E1291" s="19" t="str">
        <f t="shared" si="29"/>
        <v>Lincoln’s Sparrow</v>
      </c>
      <c r="F1291" s="20" t="e">
        <f t="array" aca="1" ref="F1291" ca="1">IF(C1291="3_art",IF(E1291=_xludf.XLOOKUP(B1291,#REF!,#REF!),"",_xludf.XLOOKUP(B1291,#REF!,#REF!)),IF(C1291="2_familj",IF(E1291=_xludf.XLOOKUP(B1291,#REF!,#REF!),"",_xludf.XLOOKUP(B1291,#REF!,#REF!)),""))</f>
        <v>#NAME?</v>
      </c>
      <c r="G1291" s="20" t="str">
        <f t="shared" si="28"/>
        <v/>
      </c>
      <c r="H1291" s="20">
        <v>1288</v>
      </c>
      <c r="I1291" s="20">
        <v>1288</v>
      </c>
      <c r="J1291" s="38" t="s">
        <v>32</v>
      </c>
      <c r="K1291" s="39" t="s">
        <v>3858</v>
      </c>
      <c r="L1291" s="34" t="s">
        <v>3859</v>
      </c>
      <c r="M1291" s="34" t="s">
        <v>3860</v>
      </c>
      <c r="N1291" s="24"/>
      <c r="O1291" s="24"/>
      <c r="P1291" s="25"/>
      <c r="Q1291" s="57"/>
      <c r="R1291" s="57"/>
      <c r="S1291" s="57"/>
      <c r="T1291" s="57"/>
      <c r="U1291" s="57"/>
      <c r="V1291" s="57"/>
      <c r="W1291" s="57"/>
      <c r="X1291" s="57"/>
      <c r="Y1291" s="57"/>
      <c r="Z1291" s="57"/>
      <c r="AA1291" s="57"/>
      <c r="AB1291" s="57"/>
      <c r="AC1291" s="57"/>
      <c r="AD1291" s="57"/>
      <c r="AE1291" s="57"/>
      <c r="AF1291" s="57"/>
      <c r="AG1291" s="57"/>
      <c r="AH1291" s="57"/>
      <c r="AI1291" s="57"/>
    </row>
    <row r="1292" spans="1:35" ht="13.5" customHeight="1">
      <c r="A1292" s="19" t="e">
        <f t="shared" ca="1" si="25"/>
        <v>#NAME?</v>
      </c>
      <c r="B1292" s="19" t="e">
        <f t="array" aca="1" ref="B1292" ca="1">_xludf.XLOOKUP(D1292,#REF!,#REF!)</f>
        <v>#NAME?</v>
      </c>
      <c r="C1292" s="19" t="str">
        <f t="shared" si="26"/>
        <v>3_art</v>
      </c>
      <c r="D1292" s="19" t="str">
        <f t="shared" si="27"/>
        <v>Pipilo erythrophthalmus</v>
      </c>
      <c r="E1292" s="19" t="str">
        <f t="shared" si="29"/>
        <v>Eastern Towhee</v>
      </c>
      <c r="F1292" s="20" t="e">
        <f t="array" aca="1" ref="F1292" ca="1">IF(C1292="3_art",IF(E1292=_xludf.XLOOKUP(B1292,#REF!,#REF!),"",_xludf.XLOOKUP(B1292,#REF!,#REF!)),IF(C1292="2_familj",IF(E1292=_xludf.XLOOKUP(B1292,#REF!,#REF!),"",_xludf.XLOOKUP(B1292,#REF!,#REF!)),""))</f>
        <v>#NAME?</v>
      </c>
      <c r="G1292" s="20" t="str">
        <f t="shared" si="28"/>
        <v/>
      </c>
      <c r="H1292" s="20">
        <v>1289</v>
      </c>
      <c r="I1292" s="20">
        <v>1289</v>
      </c>
      <c r="J1292" s="38" t="s">
        <v>32</v>
      </c>
      <c r="K1292" s="44" t="s">
        <v>3861</v>
      </c>
      <c r="L1292" s="34" t="s">
        <v>3862</v>
      </c>
      <c r="M1292" s="34" t="s">
        <v>3863</v>
      </c>
      <c r="N1292" s="24"/>
      <c r="O1292" s="24"/>
      <c r="P1292" s="25"/>
      <c r="Q1292" s="57"/>
      <c r="R1292" s="57"/>
      <c r="S1292" s="57"/>
      <c r="T1292" s="57"/>
      <c r="U1292" s="57"/>
      <c r="V1292" s="57"/>
      <c r="W1292" s="57"/>
      <c r="X1292" s="57"/>
      <c r="Y1292" s="57"/>
      <c r="Z1292" s="57"/>
      <c r="AA1292" s="57"/>
      <c r="AB1292" s="57"/>
      <c r="AC1292" s="57"/>
      <c r="AD1292" s="57"/>
      <c r="AE1292" s="57"/>
      <c r="AF1292" s="57"/>
      <c r="AG1292" s="57"/>
      <c r="AH1292" s="57"/>
      <c r="AI1292" s="57"/>
    </row>
    <row r="1293" spans="1:35" ht="13.5" customHeight="1">
      <c r="A1293" s="19" t="e">
        <f t="shared" ca="1" si="25"/>
        <v>#NAME?</v>
      </c>
      <c r="B1293" s="19" t="e">
        <f t="array" aca="1" ref="B1293" ca="1">_xludf.XLOOKUP(D1293,#REF!,#REF!)</f>
        <v>#NAME?</v>
      </c>
      <c r="C1293" s="19" t="str">
        <f t="shared" si="26"/>
        <v>2_familj</v>
      </c>
      <c r="D1293" s="19" t="str">
        <f t="shared" si="27"/>
        <v>Icteridae</v>
      </c>
      <c r="E1293" s="19" t="str">
        <f t="shared" si="29"/>
        <v>Oropendolas, Orioles, Blackbirds</v>
      </c>
      <c r="F1293" s="20" t="e">
        <f t="array" aca="1" ref="F1293" ca="1">IF(C1293="3_art",IF(E1293=_xludf.XLOOKUP(B1293,#REF!,#REF!),"",_xludf.XLOOKUP(B1293,#REF!,#REF!)),IF(C1293="2_familj",IF(E1293=_xludf.XLOOKUP(B1293,#REF!,#REF!),"",_xludf.XLOOKUP(B1293,#REF!,#REF!)),""))</f>
        <v>#NAME?</v>
      </c>
      <c r="G1293" s="20" t="str">
        <f t="shared" si="28"/>
        <v/>
      </c>
      <c r="H1293" s="20">
        <v>1290</v>
      </c>
      <c r="I1293" s="20">
        <v>1290</v>
      </c>
      <c r="J1293" s="38"/>
      <c r="K1293" s="56" t="s">
        <v>3864</v>
      </c>
      <c r="L1293" s="30" t="s">
        <v>3865</v>
      </c>
      <c r="M1293" s="30" t="s">
        <v>3866</v>
      </c>
      <c r="N1293" s="80"/>
      <c r="O1293" s="24"/>
      <c r="P1293" s="25"/>
      <c r="Q1293" s="92"/>
      <c r="R1293" s="92"/>
      <c r="S1293" s="92"/>
      <c r="T1293" s="92"/>
      <c r="U1293" s="92"/>
      <c r="V1293" s="92"/>
      <c r="W1293" s="92"/>
      <c r="X1293" s="92"/>
      <c r="Y1293" s="92"/>
      <c r="Z1293" s="92"/>
      <c r="AA1293" s="92"/>
      <c r="AB1293" s="92"/>
      <c r="AC1293" s="92"/>
      <c r="AD1293" s="92"/>
      <c r="AE1293" s="92"/>
      <c r="AF1293" s="92"/>
      <c r="AG1293" s="92"/>
      <c r="AH1293" s="92"/>
      <c r="AI1293" s="92"/>
    </row>
    <row r="1294" spans="1:35" ht="13.5" customHeight="1">
      <c r="A1294" s="19" t="e">
        <f t="shared" ca="1" si="25"/>
        <v>#NAME?</v>
      </c>
      <c r="B1294" s="19" t="e">
        <f t="array" aca="1" ref="B1294" ca="1">_xludf.XLOOKUP(D1294,#REF!,#REF!)</f>
        <v>#NAME?</v>
      </c>
      <c r="C1294" s="19" t="str">
        <f t="shared" si="26"/>
        <v>3_art</v>
      </c>
      <c r="D1294" s="19" t="str">
        <f t="shared" si="27"/>
        <v>Xanthocephalus xanthocephalus</v>
      </c>
      <c r="E1294" s="19" t="str">
        <f t="shared" si="29"/>
        <v>Yellow-headed Blackbird</v>
      </c>
      <c r="F1294" s="20" t="e">
        <f t="array" aca="1" ref="F1294" ca="1">IF(C1294="3_art",IF(E1294=_xludf.XLOOKUP(B1294,#REF!,#REF!),"",_xludf.XLOOKUP(B1294,#REF!,#REF!)),IF(C1294="2_familj",IF(E1294=_xludf.XLOOKUP(B1294,#REF!,#REF!),"",_xludf.XLOOKUP(B1294,#REF!,#REF!)),""))</f>
        <v>#NAME?</v>
      </c>
      <c r="G1294" s="20" t="str">
        <f t="shared" si="28"/>
        <v/>
      </c>
      <c r="H1294" s="20">
        <v>1291</v>
      </c>
      <c r="I1294" s="20">
        <v>1291</v>
      </c>
      <c r="J1294" s="38" t="s">
        <v>32</v>
      </c>
      <c r="K1294" s="44" t="s">
        <v>3867</v>
      </c>
      <c r="L1294" s="49" t="s">
        <v>3868</v>
      </c>
      <c r="M1294" s="34" t="s">
        <v>3869</v>
      </c>
      <c r="N1294" s="24" t="s">
        <v>105</v>
      </c>
      <c r="O1294" s="24"/>
      <c r="P1294" s="25"/>
      <c r="Q1294" s="115"/>
      <c r="R1294" s="57"/>
      <c r="S1294" s="57"/>
      <c r="T1294" s="57"/>
      <c r="U1294" s="57"/>
      <c r="V1294" s="57"/>
      <c r="W1294" s="57"/>
      <c r="X1294" s="57"/>
      <c r="Y1294" s="57"/>
      <c r="Z1294" s="57"/>
      <c r="AA1294" s="57"/>
      <c r="AB1294" s="57"/>
      <c r="AC1294" s="57"/>
      <c r="AD1294" s="57"/>
      <c r="AE1294" s="57"/>
      <c r="AF1294" s="57"/>
      <c r="AG1294" s="57"/>
      <c r="AH1294" s="57"/>
      <c r="AI1294" s="57"/>
    </row>
    <row r="1295" spans="1:35" ht="13.5" customHeight="1">
      <c r="A1295" s="19" t="e">
        <f t="shared" ca="1" si="25"/>
        <v>#NAME?</v>
      </c>
      <c r="B1295" s="19" t="e">
        <f t="array" aca="1" ref="B1295" ca="1">_xludf.XLOOKUP(D1295,#REF!,#REF!)</f>
        <v>#NAME?</v>
      </c>
      <c r="C1295" s="19" t="str">
        <f t="shared" si="26"/>
        <v>3_art</v>
      </c>
      <c r="D1295" s="19" t="str">
        <f t="shared" si="27"/>
        <v>Dolichonyx oryzivorus</v>
      </c>
      <c r="E1295" s="19" t="str">
        <f t="shared" si="29"/>
        <v>Bobolink</v>
      </c>
      <c r="F1295" s="20" t="e">
        <f t="array" aca="1" ref="F1295" ca="1">IF(C1295="3_art",IF(E1295=_xludf.XLOOKUP(B1295,#REF!,#REF!),"",_xludf.XLOOKUP(B1295,#REF!,#REF!)),IF(C1295="2_familj",IF(E1295=_xludf.XLOOKUP(B1295,#REF!,#REF!),"",_xludf.XLOOKUP(B1295,#REF!,#REF!)),""))</f>
        <v>#NAME?</v>
      </c>
      <c r="G1295" s="20" t="str">
        <f t="shared" si="28"/>
        <v/>
      </c>
      <c r="H1295" s="20">
        <v>1292</v>
      </c>
      <c r="I1295" s="20">
        <v>1292</v>
      </c>
      <c r="J1295" s="38" t="s">
        <v>32</v>
      </c>
      <c r="K1295" s="44" t="s">
        <v>3870</v>
      </c>
      <c r="L1295" s="34" t="s">
        <v>3871</v>
      </c>
      <c r="M1295" s="34" t="s">
        <v>3872</v>
      </c>
      <c r="N1295" s="24"/>
      <c r="O1295" s="24"/>
      <c r="P1295" s="25"/>
      <c r="Q1295" s="57"/>
      <c r="R1295" s="57"/>
      <c r="S1295" s="57"/>
      <c r="T1295" s="57"/>
      <c r="U1295" s="57"/>
      <c r="V1295" s="57"/>
      <c r="W1295" s="57"/>
      <c r="X1295" s="57"/>
      <c r="Y1295" s="57"/>
      <c r="Z1295" s="57"/>
      <c r="AA1295" s="57"/>
      <c r="AB1295" s="57"/>
      <c r="AC1295" s="57"/>
      <c r="AD1295" s="57"/>
      <c r="AE1295" s="57"/>
      <c r="AF1295" s="57"/>
      <c r="AG1295" s="57"/>
      <c r="AH1295" s="57"/>
      <c r="AI1295" s="57"/>
    </row>
    <row r="1296" spans="1:35" ht="13.5" customHeight="1">
      <c r="A1296" s="19" t="e">
        <f t="shared" ca="1" si="25"/>
        <v>#NAME?</v>
      </c>
      <c r="B1296" s="19" t="e">
        <f t="array" aca="1" ref="B1296" ca="1">_xludf.XLOOKUP(D1296,#REF!,#REF!)</f>
        <v>#NAME?</v>
      </c>
      <c r="C1296" s="19" t="str">
        <f t="shared" si="26"/>
        <v>3_art</v>
      </c>
      <c r="D1296" s="19" t="str">
        <f t="shared" si="27"/>
        <v>Icterus galbula</v>
      </c>
      <c r="E1296" s="19" t="str">
        <f t="shared" si="29"/>
        <v>Baltimore Oriole</v>
      </c>
      <c r="F1296" s="20" t="e">
        <f t="array" aca="1" ref="F1296" ca="1">IF(C1296="3_art",IF(E1296=_xludf.XLOOKUP(B1296,#REF!,#REF!),"",_xludf.XLOOKUP(B1296,#REF!,#REF!)),IF(C1296="2_familj",IF(E1296=_xludf.XLOOKUP(B1296,#REF!,#REF!),"",_xludf.XLOOKUP(B1296,#REF!,#REF!)),""))</f>
        <v>#NAME?</v>
      </c>
      <c r="G1296" s="20" t="str">
        <f t="shared" si="28"/>
        <v/>
      </c>
      <c r="H1296" s="20">
        <v>1293</v>
      </c>
      <c r="I1296" s="20">
        <v>1293</v>
      </c>
      <c r="J1296" s="38" t="s">
        <v>32</v>
      </c>
      <c r="K1296" s="44" t="s">
        <v>3873</v>
      </c>
      <c r="L1296" s="34" t="s">
        <v>3874</v>
      </c>
      <c r="M1296" s="34" t="s">
        <v>3875</v>
      </c>
      <c r="N1296" s="24"/>
      <c r="O1296" s="24"/>
      <c r="P1296" s="25"/>
      <c r="Q1296" s="57"/>
      <c r="R1296" s="57"/>
      <c r="S1296" s="57"/>
      <c r="T1296" s="57"/>
      <c r="U1296" s="57"/>
      <c r="V1296" s="57"/>
      <c r="W1296" s="57"/>
      <c r="X1296" s="57"/>
      <c r="Y1296" s="57"/>
      <c r="Z1296" s="57"/>
      <c r="AA1296" s="57"/>
      <c r="AB1296" s="57"/>
      <c r="AC1296" s="57"/>
      <c r="AD1296" s="57"/>
      <c r="AE1296" s="57"/>
      <c r="AF1296" s="57"/>
      <c r="AG1296" s="57"/>
      <c r="AH1296" s="57"/>
      <c r="AI1296" s="57"/>
    </row>
    <row r="1297" spans="1:35" ht="13.5" customHeight="1">
      <c r="A1297" s="19" t="e">
        <f t="shared" ca="1" si="25"/>
        <v>#NAME?</v>
      </c>
      <c r="B1297" s="19" t="e">
        <f t="array" aca="1" ref="B1297" ca="1">_xludf.XLOOKUP(D1297,#REF!,#REF!)</f>
        <v>#NAME?</v>
      </c>
      <c r="C1297" s="19" t="str">
        <f t="shared" si="26"/>
        <v>3_art</v>
      </c>
      <c r="D1297" s="19" t="str">
        <f t="shared" si="27"/>
        <v>Agelaius phoeniceus</v>
      </c>
      <c r="E1297" s="19" t="str">
        <f t="shared" si="29"/>
        <v>Red-winged Blackbird</v>
      </c>
      <c r="F1297" s="20" t="e">
        <f t="array" aca="1" ref="F1297" ca="1">IF(C1297="3_art",IF(E1297=_xludf.XLOOKUP(B1297,#REF!,#REF!),"",_xludf.XLOOKUP(B1297,#REF!,#REF!)),IF(C1297="2_familj",IF(E1297=_xludf.XLOOKUP(B1297,#REF!,#REF!),"",_xludf.XLOOKUP(B1297,#REF!,#REF!)),""))</f>
        <v>#NAME?</v>
      </c>
      <c r="G1297" s="20" t="str">
        <f t="shared" si="28"/>
        <v/>
      </c>
      <c r="H1297" s="20">
        <v>1294</v>
      </c>
      <c r="I1297" s="20">
        <v>1294</v>
      </c>
      <c r="J1297" s="38" t="s">
        <v>32</v>
      </c>
      <c r="K1297" s="65" t="s">
        <v>3876</v>
      </c>
      <c r="L1297" s="35" t="s">
        <v>3877</v>
      </c>
      <c r="M1297" s="34" t="s">
        <v>3878</v>
      </c>
      <c r="N1297" s="24"/>
      <c r="O1297" s="24"/>
      <c r="P1297" s="25"/>
      <c r="Q1297" s="57"/>
      <c r="R1297" s="57"/>
      <c r="S1297" s="57"/>
      <c r="T1297" s="57"/>
      <c r="U1297" s="57"/>
      <c r="V1297" s="57"/>
      <c r="W1297" s="57"/>
      <c r="X1297" s="57"/>
      <c r="Y1297" s="57"/>
      <c r="Z1297" s="57"/>
      <c r="AA1297" s="57"/>
      <c r="AB1297" s="57"/>
      <c r="AC1297" s="57"/>
      <c r="AD1297" s="57"/>
      <c r="AE1297" s="57"/>
      <c r="AF1297" s="57"/>
      <c r="AG1297" s="57"/>
      <c r="AH1297" s="57"/>
      <c r="AI1297" s="57"/>
    </row>
    <row r="1298" spans="1:35" ht="13.5" customHeight="1">
      <c r="A1298" s="19" t="e">
        <f t="shared" ca="1" si="25"/>
        <v>#NAME?</v>
      </c>
      <c r="B1298" s="19" t="e">
        <f t="array" aca="1" ref="B1298" ca="1">_xludf.XLOOKUP(D1298,#REF!,#REF!)</f>
        <v>#NAME?</v>
      </c>
      <c r="C1298" s="19" t="str">
        <f t="shared" si="26"/>
        <v>3_art</v>
      </c>
      <c r="D1298" s="19" t="str">
        <f t="shared" si="27"/>
        <v>Molothrus ater</v>
      </c>
      <c r="E1298" s="19" t="str">
        <f t="shared" si="29"/>
        <v>Brown-headed Cowbird</v>
      </c>
      <c r="F1298" s="20" t="e">
        <f t="array" aca="1" ref="F1298" ca="1">IF(C1298="3_art",IF(E1298=_xludf.XLOOKUP(B1298,#REF!,#REF!),"",_xludf.XLOOKUP(B1298,#REF!,#REF!)),IF(C1298="2_familj",IF(E1298=_xludf.XLOOKUP(B1298,#REF!,#REF!),"",_xludf.XLOOKUP(B1298,#REF!,#REF!)),""))</f>
        <v>#NAME?</v>
      </c>
      <c r="G1298" s="20" t="str">
        <f t="shared" si="28"/>
        <v/>
      </c>
      <c r="H1298" s="20">
        <v>1295</v>
      </c>
      <c r="I1298" s="20">
        <v>1295</v>
      </c>
      <c r="J1298" s="38" t="s">
        <v>32</v>
      </c>
      <c r="K1298" s="44" t="s">
        <v>3879</v>
      </c>
      <c r="L1298" s="34" t="s">
        <v>3880</v>
      </c>
      <c r="M1298" s="34" t="s">
        <v>3881</v>
      </c>
      <c r="N1298" s="24"/>
      <c r="O1298" s="24"/>
      <c r="P1298" s="25"/>
      <c r="Q1298" s="57"/>
      <c r="R1298" s="57"/>
      <c r="S1298" s="57"/>
      <c r="T1298" s="57"/>
      <c r="U1298" s="57"/>
      <c r="V1298" s="57"/>
      <c r="W1298" s="57"/>
      <c r="X1298" s="57"/>
      <c r="Y1298" s="57"/>
      <c r="Z1298" s="57"/>
      <c r="AA1298" s="57"/>
      <c r="AB1298" s="57"/>
      <c r="AC1298" s="57"/>
      <c r="AD1298" s="57"/>
      <c r="AE1298" s="57"/>
      <c r="AF1298" s="57"/>
      <c r="AG1298" s="57"/>
      <c r="AH1298" s="57"/>
      <c r="AI1298" s="57"/>
    </row>
    <row r="1299" spans="1:35" ht="13.5" customHeight="1">
      <c r="A1299" s="19" t="e">
        <f t="shared" ca="1" si="25"/>
        <v>#NAME?</v>
      </c>
      <c r="B1299" s="19" t="e">
        <f t="array" aca="1" ref="B1299" ca="1">_xludf.XLOOKUP(D1299,#REF!,#REF!)</f>
        <v>#NAME?</v>
      </c>
      <c r="C1299" s="19" t="str">
        <f t="shared" si="26"/>
        <v>3_art</v>
      </c>
      <c r="D1299" s="19" t="str">
        <f t="shared" si="27"/>
        <v>Quiscalus quiscula</v>
      </c>
      <c r="E1299" s="19" t="str">
        <f t="shared" si="29"/>
        <v>Common Grackle</v>
      </c>
      <c r="F1299" s="20" t="e">
        <f t="array" aca="1" ref="F1299" ca="1">IF(C1299="3_art",IF(E1299=_xludf.XLOOKUP(B1299,#REF!,#REF!),"",_xludf.XLOOKUP(B1299,#REF!,#REF!)),IF(C1299="2_familj",IF(E1299=_xludf.XLOOKUP(B1299,#REF!,#REF!),"",_xludf.XLOOKUP(B1299,#REF!,#REF!)),""))</f>
        <v>#NAME?</v>
      </c>
      <c r="G1299" s="20" t="str">
        <f t="shared" si="28"/>
        <v/>
      </c>
      <c r="H1299" s="20">
        <v>1296</v>
      </c>
      <c r="I1299" s="20">
        <v>1296</v>
      </c>
      <c r="J1299" s="38" t="s">
        <v>32</v>
      </c>
      <c r="K1299" s="65" t="s">
        <v>3882</v>
      </c>
      <c r="L1299" s="35" t="s">
        <v>3883</v>
      </c>
      <c r="M1299" s="34" t="s">
        <v>3884</v>
      </c>
      <c r="N1299" s="24"/>
      <c r="O1299" s="24"/>
      <c r="P1299" s="25"/>
      <c r="Q1299" s="57"/>
      <c r="R1299" s="57"/>
      <c r="S1299" s="57"/>
      <c r="T1299" s="57"/>
      <c r="U1299" s="57"/>
      <c r="V1299" s="57"/>
      <c r="W1299" s="57"/>
      <c r="X1299" s="57"/>
      <c r="Y1299" s="57"/>
      <c r="Z1299" s="57"/>
      <c r="AA1299" s="57"/>
      <c r="AB1299" s="57"/>
      <c r="AC1299" s="57"/>
      <c r="AD1299" s="57"/>
      <c r="AE1299" s="57"/>
      <c r="AF1299" s="57"/>
      <c r="AG1299" s="57"/>
      <c r="AH1299" s="57"/>
      <c r="AI1299" s="57"/>
    </row>
    <row r="1300" spans="1:35" ht="13.5" customHeight="1">
      <c r="A1300" s="19" t="e">
        <f t="shared" ca="1" si="25"/>
        <v>#NAME?</v>
      </c>
      <c r="B1300" s="19" t="e">
        <f t="array" aca="1" ref="B1300" ca="1">_xludf.XLOOKUP(D1300,#REF!,#REF!)</f>
        <v>#NAME?</v>
      </c>
      <c r="C1300" s="19" t="str">
        <f t="shared" si="26"/>
        <v>2_familj</v>
      </c>
      <c r="D1300" s="19" t="str">
        <f t="shared" si="27"/>
        <v>Parulidae</v>
      </c>
      <c r="E1300" s="19" t="str">
        <f t="shared" si="29"/>
        <v>New World Warblers</v>
      </c>
      <c r="F1300" s="20" t="e">
        <f t="array" aca="1" ref="F1300" ca="1">IF(C1300="3_art",IF(E1300=_xludf.XLOOKUP(B1300,#REF!,#REF!),"",_xludf.XLOOKUP(B1300,#REF!,#REF!)),IF(C1300="2_familj",IF(E1300=_xludf.XLOOKUP(B1300,#REF!,#REF!),"",_xludf.XLOOKUP(B1300,#REF!,#REF!)),""))</f>
        <v>#NAME?</v>
      </c>
      <c r="G1300" s="20" t="str">
        <f t="shared" si="28"/>
        <v/>
      </c>
      <c r="H1300" s="20">
        <v>1297</v>
      </c>
      <c r="I1300" s="20">
        <v>1297</v>
      </c>
      <c r="J1300" s="38"/>
      <c r="K1300" s="56" t="s">
        <v>3885</v>
      </c>
      <c r="L1300" s="30" t="s">
        <v>3886</v>
      </c>
      <c r="M1300" s="30" t="s">
        <v>3887</v>
      </c>
      <c r="N1300" s="31"/>
      <c r="O1300" s="24"/>
      <c r="P1300" s="25"/>
      <c r="Q1300" s="92"/>
      <c r="R1300" s="92"/>
      <c r="S1300" s="92"/>
      <c r="T1300" s="92"/>
      <c r="U1300" s="92"/>
      <c r="V1300" s="92"/>
      <c r="W1300" s="92"/>
      <c r="X1300" s="92"/>
      <c r="Y1300" s="92"/>
      <c r="Z1300" s="92"/>
      <c r="AA1300" s="92"/>
      <c r="AB1300" s="92"/>
      <c r="AC1300" s="92"/>
      <c r="AD1300" s="92"/>
      <c r="AE1300" s="92"/>
      <c r="AF1300" s="92"/>
      <c r="AG1300" s="92"/>
      <c r="AH1300" s="92"/>
      <c r="AI1300" s="92"/>
    </row>
    <row r="1301" spans="1:35" ht="13.5" customHeight="1">
      <c r="A1301" s="19" t="e">
        <f t="shared" ca="1" si="25"/>
        <v>#NAME?</v>
      </c>
      <c r="B1301" s="19" t="e">
        <f t="array" aca="1" ref="B1301" ca="1">_xludf.XLOOKUP(D1301,#REF!,#REF!)</f>
        <v>#NAME?</v>
      </c>
      <c r="C1301" s="19" t="str">
        <f t="shared" si="26"/>
        <v>3_art</v>
      </c>
      <c r="D1301" s="19" t="str">
        <f t="shared" si="27"/>
        <v>Seiurus aurocapilla</v>
      </c>
      <c r="E1301" s="19" t="str">
        <f t="shared" si="29"/>
        <v>Ovenbird</v>
      </c>
      <c r="F1301" s="20" t="e">
        <f t="array" aca="1" ref="F1301" ca="1">IF(C1301="3_art",IF(E1301=_xludf.XLOOKUP(B1301,#REF!,#REF!),"",_xludf.XLOOKUP(B1301,#REF!,#REF!)),IF(C1301="2_familj",IF(E1301=_xludf.XLOOKUP(B1301,#REF!,#REF!),"",_xludf.XLOOKUP(B1301,#REF!,#REF!)),""))</f>
        <v>#NAME?</v>
      </c>
      <c r="G1301" s="20" t="str">
        <f t="shared" si="28"/>
        <v/>
      </c>
      <c r="H1301" s="20">
        <v>1298</v>
      </c>
      <c r="I1301" s="20">
        <v>1298</v>
      </c>
      <c r="J1301" s="38" t="s">
        <v>32</v>
      </c>
      <c r="K1301" s="44" t="s">
        <v>3888</v>
      </c>
      <c r="L1301" s="34" t="s">
        <v>3889</v>
      </c>
      <c r="M1301" s="34" t="s">
        <v>3890</v>
      </c>
      <c r="N1301" s="24"/>
      <c r="O1301" s="24"/>
      <c r="P1301" s="25"/>
      <c r="Q1301" s="57"/>
      <c r="R1301" s="57"/>
      <c r="S1301" s="57"/>
      <c r="T1301" s="57"/>
      <c r="U1301" s="57"/>
      <c r="V1301" s="57"/>
      <c r="W1301" s="57"/>
      <c r="X1301" s="57"/>
      <c r="Y1301" s="57"/>
      <c r="Z1301" s="57"/>
      <c r="AA1301" s="57"/>
      <c r="AB1301" s="57"/>
      <c r="AC1301" s="57"/>
      <c r="AD1301" s="57"/>
      <c r="AE1301" s="57"/>
      <c r="AF1301" s="57"/>
      <c r="AG1301" s="57"/>
      <c r="AH1301" s="57"/>
      <c r="AI1301" s="57"/>
    </row>
    <row r="1302" spans="1:35" ht="13.5" customHeight="1">
      <c r="A1302" s="19" t="e">
        <f t="shared" ca="1" si="25"/>
        <v>#NAME?</v>
      </c>
      <c r="B1302" s="19" t="e">
        <f t="array" aca="1" ref="B1302" ca="1">_xludf.XLOOKUP(D1302,#REF!,#REF!)</f>
        <v>#NAME?</v>
      </c>
      <c r="C1302" s="19" t="str">
        <f t="shared" si="26"/>
        <v>3_art</v>
      </c>
      <c r="D1302" s="19" t="str">
        <f t="shared" si="27"/>
        <v>Parkesia noveboracensis</v>
      </c>
      <c r="E1302" s="19" t="str">
        <f t="shared" si="29"/>
        <v>Northern Waterthrush</v>
      </c>
      <c r="F1302" s="20" t="e">
        <f t="array" aca="1" ref="F1302" ca="1">IF(C1302="3_art",IF(E1302=_xludf.XLOOKUP(B1302,#REF!,#REF!),"",_xludf.XLOOKUP(B1302,#REF!,#REF!)),IF(C1302="2_familj",IF(E1302=_xludf.XLOOKUP(B1302,#REF!,#REF!),"",_xludf.XLOOKUP(B1302,#REF!,#REF!)),""))</f>
        <v>#NAME?</v>
      </c>
      <c r="G1302" s="20" t="str">
        <f t="shared" si="28"/>
        <v/>
      </c>
      <c r="H1302" s="20">
        <v>1299</v>
      </c>
      <c r="I1302" s="20">
        <v>1299</v>
      </c>
      <c r="J1302" s="38" t="s">
        <v>32</v>
      </c>
      <c r="K1302" s="44" t="s">
        <v>3891</v>
      </c>
      <c r="L1302" s="34" t="s">
        <v>3892</v>
      </c>
      <c r="M1302" s="34" t="s">
        <v>3893</v>
      </c>
      <c r="N1302" s="24"/>
      <c r="O1302" s="24"/>
      <c r="P1302" s="25"/>
      <c r="Q1302" s="57"/>
      <c r="R1302" s="57"/>
      <c r="S1302" s="57"/>
      <c r="T1302" s="57"/>
      <c r="U1302" s="57"/>
      <c r="V1302" s="57"/>
      <c r="W1302" s="57"/>
      <c r="X1302" s="57"/>
      <c r="Y1302" s="57"/>
      <c r="Z1302" s="57"/>
      <c r="AA1302" s="57"/>
      <c r="AB1302" s="57"/>
      <c r="AC1302" s="57"/>
      <c r="AD1302" s="57"/>
      <c r="AE1302" s="57"/>
      <c r="AF1302" s="57"/>
      <c r="AG1302" s="57"/>
      <c r="AH1302" s="57"/>
      <c r="AI1302" s="57"/>
    </row>
    <row r="1303" spans="1:35" ht="13.5" customHeight="1">
      <c r="A1303" s="19" t="e">
        <f t="shared" ca="1" si="25"/>
        <v>#NAME?</v>
      </c>
      <c r="B1303" s="19" t="e">
        <f t="array" aca="1" ref="B1303" ca="1">_xludf.XLOOKUP(D1303,#REF!,#REF!)</f>
        <v>#NAME?</v>
      </c>
      <c r="C1303" s="19" t="str">
        <f t="shared" si="26"/>
        <v>3_art</v>
      </c>
      <c r="D1303" s="19" t="str">
        <f t="shared" si="27"/>
        <v>Mniotilta varia</v>
      </c>
      <c r="E1303" s="19" t="str">
        <f t="shared" si="29"/>
        <v>Black-and-white Warbler</v>
      </c>
      <c r="F1303" s="20" t="e">
        <f t="array" aca="1" ref="F1303" ca="1">IF(C1303="3_art",IF(E1303=_xludf.XLOOKUP(B1303,#REF!,#REF!),"",_xludf.XLOOKUP(B1303,#REF!,#REF!)),IF(C1303="2_familj",IF(E1303=_xludf.XLOOKUP(B1303,#REF!,#REF!),"",_xludf.XLOOKUP(B1303,#REF!,#REF!)),""))</f>
        <v>#NAME?</v>
      </c>
      <c r="G1303" s="20" t="str">
        <f t="shared" si="28"/>
        <v>Ny plats</v>
      </c>
      <c r="H1303" s="20">
        <v>1302</v>
      </c>
      <c r="I1303" s="20">
        <v>1300</v>
      </c>
      <c r="J1303" s="38" t="s">
        <v>32</v>
      </c>
      <c r="K1303" s="39" t="s">
        <v>3894</v>
      </c>
      <c r="L1303" s="34" t="s">
        <v>3895</v>
      </c>
      <c r="M1303" s="34" t="s">
        <v>3896</v>
      </c>
      <c r="N1303" s="24"/>
      <c r="O1303" s="24"/>
      <c r="P1303" s="25"/>
      <c r="Q1303" s="57"/>
      <c r="R1303" s="57"/>
      <c r="S1303" s="57"/>
      <c r="T1303" s="57"/>
      <c r="U1303" s="57"/>
      <c r="V1303" s="57"/>
      <c r="W1303" s="57"/>
      <c r="X1303" s="57"/>
      <c r="Y1303" s="57"/>
      <c r="Z1303" s="57"/>
      <c r="AA1303" s="57"/>
      <c r="AB1303" s="57"/>
      <c r="AC1303" s="57"/>
      <c r="AD1303" s="57"/>
      <c r="AE1303" s="57"/>
      <c r="AF1303" s="57"/>
      <c r="AG1303" s="57"/>
      <c r="AH1303" s="57"/>
      <c r="AI1303" s="57"/>
    </row>
    <row r="1304" spans="1:35" ht="13.5" customHeight="1">
      <c r="A1304" s="19" t="e">
        <f t="shared" ca="1" si="25"/>
        <v>#NAME?</v>
      </c>
      <c r="B1304" s="19" t="e">
        <f t="array" aca="1" ref="B1304" ca="1">_xludf.XLOOKUP(D1304,#REF!,#REF!)</f>
        <v>#NAME?</v>
      </c>
      <c r="C1304" s="19" t="str">
        <f t="shared" si="26"/>
        <v>3_art</v>
      </c>
      <c r="D1304" s="19" t="str">
        <f t="shared" si="27"/>
        <v>Protonotaria citrea</v>
      </c>
      <c r="E1304" s="19" t="str">
        <f t="shared" si="29"/>
        <v>Prothonotary Warbler</v>
      </c>
      <c r="F1304" s="20" t="e">
        <f t="array" aca="1" ref="F1304" ca="1">IF(C1304="3_art",IF(E1304=_xludf.XLOOKUP(B1304,#REF!,#REF!),"",_xludf.XLOOKUP(B1304,#REF!,#REF!)),IF(C1304="2_familj",IF(E1304=_xludf.XLOOKUP(B1304,#REF!,#REF!),"",_xludf.XLOOKUP(B1304,#REF!,#REF!)),""))</f>
        <v>#NAME?</v>
      </c>
      <c r="G1304" s="20" t="str">
        <f t="shared" si="28"/>
        <v>Ny plats</v>
      </c>
      <c r="H1304" s="20">
        <v>1303</v>
      </c>
      <c r="I1304" s="20">
        <v>1301</v>
      </c>
      <c r="J1304" s="38" t="s">
        <v>32</v>
      </c>
      <c r="K1304" s="44" t="s">
        <v>3897</v>
      </c>
      <c r="L1304" s="34" t="s">
        <v>3898</v>
      </c>
      <c r="M1304" s="34" t="s">
        <v>3899</v>
      </c>
      <c r="N1304" s="24"/>
      <c r="O1304" s="24"/>
      <c r="P1304" s="25"/>
      <c r="Q1304" s="57"/>
      <c r="R1304" s="57"/>
      <c r="S1304" s="57"/>
      <c r="T1304" s="57"/>
      <c r="U1304" s="57"/>
      <c r="V1304" s="57"/>
      <c r="W1304" s="57"/>
      <c r="X1304" s="57"/>
      <c r="Y1304" s="57"/>
      <c r="Z1304" s="57"/>
      <c r="AA1304" s="57"/>
      <c r="AB1304" s="57"/>
      <c r="AC1304" s="57"/>
      <c r="AD1304" s="57"/>
      <c r="AE1304" s="57"/>
      <c r="AF1304" s="57"/>
      <c r="AG1304" s="57"/>
      <c r="AH1304" s="57"/>
      <c r="AI1304" s="57"/>
    </row>
    <row r="1305" spans="1:35" ht="13.5" customHeight="1">
      <c r="A1305" s="19" t="e">
        <f t="shared" ca="1" si="25"/>
        <v>#NAME?</v>
      </c>
      <c r="B1305" s="19" t="e">
        <f t="array" aca="1" ref="B1305" ca="1">_xludf.XLOOKUP(D1305,#REF!,#REF!)</f>
        <v>#NAME?</v>
      </c>
      <c r="C1305" s="19" t="str">
        <f t="shared" si="26"/>
        <v>3_art</v>
      </c>
      <c r="D1305" s="19" t="str">
        <f t="shared" si="27"/>
        <v>Vermivora chrysoptera</v>
      </c>
      <c r="E1305" s="19" t="str">
        <f t="shared" si="29"/>
        <v>Golden-winged Warbler</v>
      </c>
      <c r="F1305" s="20" t="e">
        <f t="array" aca="1" ref="F1305" ca="1">IF(C1305="3_art",IF(E1305=_xludf.XLOOKUP(B1305,#REF!,#REF!),"",_xludf.XLOOKUP(B1305,#REF!,#REF!)),IF(C1305="2_familj",IF(E1305=_xludf.XLOOKUP(B1305,#REF!,#REF!),"",_xludf.XLOOKUP(B1305,#REF!,#REF!)),""))</f>
        <v>#NAME?</v>
      </c>
      <c r="G1305" s="20" t="str">
        <f t="shared" si="28"/>
        <v>Ny plats</v>
      </c>
      <c r="H1305" s="20">
        <v>1300</v>
      </c>
      <c r="I1305" s="20">
        <v>1302</v>
      </c>
      <c r="J1305" s="38" t="s">
        <v>32</v>
      </c>
      <c r="K1305" s="39" t="s">
        <v>3900</v>
      </c>
      <c r="L1305" s="34" t="s">
        <v>3901</v>
      </c>
      <c r="M1305" s="34" t="s">
        <v>3902</v>
      </c>
      <c r="N1305" s="24"/>
      <c r="O1305" s="24"/>
      <c r="P1305" s="25"/>
      <c r="Q1305" s="57"/>
      <c r="R1305" s="57"/>
      <c r="S1305" s="57"/>
      <c r="T1305" s="57"/>
      <c r="U1305" s="57"/>
      <c r="V1305" s="57"/>
      <c r="W1305" s="57"/>
      <c r="X1305" s="57"/>
      <c r="Y1305" s="57"/>
      <c r="Z1305" s="57"/>
      <c r="AA1305" s="57"/>
      <c r="AB1305" s="57"/>
      <c r="AC1305" s="57"/>
      <c r="AD1305" s="57"/>
      <c r="AE1305" s="57"/>
      <c r="AF1305" s="57"/>
      <c r="AG1305" s="57"/>
      <c r="AH1305" s="57"/>
      <c r="AI1305" s="57"/>
    </row>
    <row r="1306" spans="1:35" ht="13.5" customHeight="1">
      <c r="A1306" s="19" t="e">
        <f t="shared" ca="1" si="25"/>
        <v>#NAME?</v>
      </c>
      <c r="B1306" s="19" t="e">
        <f t="array" aca="1" ref="B1306" ca="1">_xludf.XLOOKUP(D1306,#REF!,#REF!)</f>
        <v>#NAME?</v>
      </c>
      <c r="C1306" s="19" t="str">
        <f t="shared" si="26"/>
        <v>3_art</v>
      </c>
      <c r="D1306" s="19" t="str">
        <f t="shared" si="27"/>
        <v>Vermivora cyanoptera</v>
      </c>
      <c r="E1306" s="19" t="str">
        <f t="shared" si="29"/>
        <v>Blue-winged Warbler</v>
      </c>
      <c r="F1306" s="20" t="e">
        <f t="array" aca="1" ref="F1306" ca="1">IF(C1306="3_art",IF(E1306=_xludf.XLOOKUP(B1306,#REF!,#REF!),"",_xludf.XLOOKUP(B1306,#REF!,#REF!)),IF(C1306="2_familj",IF(E1306=_xludf.XLOOKUP(B1306,#REF!,#REF!),"",_xludf.XLOOKUP(B1306,#REF!,#REF!)),""))</f>
        <v>#NAME?</v>
      </c>
      <c r="G1306" s="20" t="str">
        <f t="shared" si="28"/>
        <v>Ny plats</v>
      </c>
      <c r="H1306" s="20">
        <v>1301</v>
      </c>
      <c r="I1306" s="20">
        <v>1303</v>
      </c>
      <c r="J1306" s="38" t="s">
        <v>32</v>
      </c>
      <c r="K1306" s="39" t="s">
        <v>3903</v>
      </c>
      <c r="L1306" s="34" t="s">
        <v>3904</v>
      </c>
      <c r="M1306" s="34" t="s">
        <v>3905</v>
      </c>
      <c r="N1306" s="24"/>
      <c r="O1306" s="24"/>
      <c r="P1306" s="25"/>
      <c r="Q1306" s="66"/>
      <c r="R1306" s="66"/>
      <c r="S1306" s="66"/>
      <c r="T1306" s="66"/>
      <c r="U1306" s="66"/>
      <c r="V1306" s="66"/>
      <c r="W1306" s="66"/>
      <c r="X1306" s="66"/>
      <c r="Y1306" s="66"/>
      <c r="Z1306" s="66"/>
      <c r="AA1306" s="66"/>
      <c r="AB1306" s="66"/>
      <c r="AC1306" s="66"/>
      <c r="AD1306" s="66"/>
      <c r="AE1306" s="66"/>
      <c r="AF1306" s="66"/>
      <c r="AG1306" s="66"/>
      <c r="AH1306" s="66"/>
      <c r="AI1306" s="66"/>
    </row>
    <row r="1307" spans="1:35" ht="13.5" customHeight="1">
      <c r="A1307" s="19" t="e">
        <f t="shared" ca="1" si="25"/>
        <v>#NAME?</v>
      </c>
      <c r="B1307" s="19" t="e">
        <f t="array" aca="1" ref="B1307" ca="1">_xludf.XLOOKUP(D1307,#REF!,#REF!)</f>
        <v>#NAME?</v>
      </c>
      <c r="C1307" s="19" t="str">
        <f t="shared" si="26"/>
        <v>3_art</v>
      </c>
      <c r="D1307" s="19" t="str">
        <f t="shared" si="27"/>
        <v>Leiothlypis peregrina</v>
      </c>
      <c r="E1307" s="19" t="str">
        <f t="shared" si="29"/>
        <v>Tennessee Warbler</v>
      </c>
      <c r="F1307" s="20" t="e">
        <f t="array" aca="1" ref="F1307" ca="1">IF(C1307="3_art",IF(E1307=_xludf.XLOOKUP(B1307,#REF!,#REF!),"",_xludf.XLOOKUP(B1307,#REF!,#REF!)),IF(C1307="2_familj",IF(E1307=_xludf.XLOOKUP(B1307,#REF!,#REF!),"",_xludf.XLOOKUP(B1307,#REF!,#REF!)),""))</f>
        <v>#NAME?</v>
      </c>
      <c r="G1307" s="20" t="str">
        <f t="shared" si="28"/>
        <v/>
      </c>
      <c r="H1307" s="20">
        <v>1304</v>
      </c>
      <c r="I1307" s="20">
        <v>1304</v>
      </c>
      <c r="J1307" s="38" t="s">
        <v>32</v>
      </c>
      <c r="K1307" s="44" t="s">
        <v>3906</v>
      </c>
      <c r="L1307" s="34" t="s">
        <v>3907</v>
      </c>
      <c r="M1307" s="34" t="s">
        <v>3908</v>
      </c>
      <c r="N1307" s="24"/>
      <c r="O1307" s="24"/>
      <c r="P1307" s="25"/>
      <c r="Q1307" s="57"/>
      <c r="R1307" s="57"/>
      <c r="S1307" s="57"/>
      <c r="T1307" s="57"/>
      <c r="U1307" s="57"/>
      <c r="V1307" s="57"/>
      <c r="W1307" s="57"/>
      <c r="X1307" s="57"/>
      <c r="Y1307" s="57"/>
      <c r="Z1307" s="57"/>
      <c r="AA1307" s="57"/>
      <c r="AB1307" s="57"/>
      <c r="AC1307" s="57"/>
      <c r="AD1307" s="57"/>
      <c r="AE1307" s="57"/>
      <c r="AF1307" s="57"/>
      <c r="AG1307" s="57"/>
      <c r="AH1307" s="57"/>
      <c r="AI1307" s="57"/>
    </row>
    <row r="1308" spans="1:35" ht="13.5" customHeight="1">
      <c r="A1308" s="19" t="e">
        <f t="shared" ca="1" si="25"/>
        <v>#NAME?</v>
      </c>
      <c r="B1308" s="19" t="e">
        <f t="array" aca="1" ref="B1308" ca="1">_xludf.XLOOKUP(D1308,#REF!,#REF!)</f>
        <v>#NAME?</v>
      </c>
      <c r="C1308" s="19" t="str">
        <f t="shared" si="26"/>
        <v>3_art</v>
      </c>
      <c r="D1308" s="19" t="str">
        <f t="shared" si="27"/>
        <v>Oporornis agilis</v>
      </c>
      <c r="E1308" s="19" t="str">
        <f t="shared" si="29"/>
        <v>Connecticut Warbler</v>
      </c>
      <c r="F1308" s="20" t="e">
        <f t="array" aca="1" ref="F1308" ca="1">IF(C1308="3_art",IF(E1308=_xludf.XLOOKUP(B1308,#REF!,#REF!),"",_xludf.XLOOKUP(B1308,#REF!,#REF!)),IF(C1308="2_familj",IF(E1308=_xludf.XLOOKUP(B1308,#REF!,#REF!),"",_xludf.XLOOKUP(B1308,#REF!,#REF!)),""))</f>
        <v>#NAME?</v>
      </c>
      <c r="G1308" s="20" t="str">
        <f t="shared" si="28"/>
        <v/>
      </c>
      <c r="H1308" s="20">
        <v>1305</v>
      </c>
      <c r="I1308" s="20">
        <v>1305</v>
      </c>
      <c r="J1308" s="38" t="s">
        <v>32</v>
      </c>
      <c r="K1308" s="44" t="s">
        <v>3909</v>
      </c>
      <c r="L1308" s="34" t="s">
        <v>3910</v>
      </c>
      <c r="M1308" s="34" t="s">
        <v>3911</v>
      </c>
      <c r="N1308" s="24"/>
      <c r="O1308" s="24"/>
      <c r="P1308" s="25"/>
      <c r="Q1308" s="66"/>
      <c r="R1308" s="66"/>
      <c r="S1308" s="66"/>
      <c r="T1308" s="66"/>
      <c r="U1308" s="66"/>
      <c r="V1308" s="66"/>
      <c r="W1308" s="66"/>
      <c r="X1308" s="66"/>
      <c r="Y1308" s="66"/>
      <c r="Z1308" s="66"/>
      <c r="AA1308" s="66"/>
      <c r="AB1308" s="66"/>
      <c r="AC1308" s="66"/>
      <c r="AD1308" s="66"/>
      <c r="AE1308" s="66"/>
      <c r="AF1308" s="66"/>
      <c r="AG1308" s="66"/>
      <c r="AH1308" s="66"/>
      <c r="AI1308" s="66"/>
    </row>
    <row r="1309" spans="1:35" ht="13.5" customHeight="1">
      <c r="A1309" s="19" t="e">
        <f t="shared" ca="1" si="25"/>
        <v>#NAME?</v>
      </c>
      <c r="B1309" s="19" t="e">
        <f t="array" aca="1" ref="B1309" ca="1">_xludf.XLOOKUP(D1309,#REF!,#REF!)</f>
        <v>#NAME?</v>
      </c>
      <c r="C1309" s="19" t="str">
        <f t="shared" si="26"/>
        <v>3_art</v>
      </c>
      <c r="D1309" s="19" t="str">
        <f t="shared" si="27"/>
        <v>Geothlypis philadelphia</v>
      </c>
      <c r="E1309" s="19" t="str">
        <f t="shared" si="29"/>
        <v>Mourning Warbler</v>
      </c>
      <c r="F1309" s="20" t="e">
        <f t="array" aca="1" ref="F1309" ca="1">IF(C1309="3_art",IF(E1309=_xludf.XLOOKUP(B1309,#REF!,#REF!),"",_xludf.XLOOKUP(B1309,#REF!,#REF!)),IF(C1309="2_familj",IF(E1309=_xludf.XLOOKUP(B1309,#REF!,#REF!),"",_xludf.XLOOKUP(B1309,#REF!,#REF!)),""))</f>
        <v>#NAME?</v>
      </c>
      <c r="G1309" s="20" t="str">
        <f t="shared" si="28"/>
        <v/>
      </c>
      <c r="H1309" s="20">
        <v>1306</v>
      </c>
      <c r="I1309" s="20">
        <v>1306</v>
      </c>
      <c r="J1309" s="38" t="s">
        <v>32</v>
      </c>
      <c r="K1309" s="39" t="s">
        <v>3912</v>
      </c>
      <c r="L1309" s="34" t="s">
        <v>3913</v>
      </c>
      <c r="M1309" s="34" t="s">
        <v>3914</v>
      </c>
      <c r="N1309" s="35"/>
      <c r="O1309" s="35"/>
      <c r="P1309" s="40"/>
      <c r="Q1309" s="57"/>
      <c r="R1309" s="57"/>
      <c r="S1309" s="57"/>
      <c r="T1309" s="57"/>
      <c r="U1309" s="57"/>
      <c r="V1309" s="57"/>
      <c r="W1309" s="57"/>
      <c r="X1309" s="57"/>
      <c r="Y1309" s="57"/>
      <c r="Z1309" s="57"/>
      <c r="AA1309" s="57"/>
      <c r="AB1309" s="57"/>
      <c r="AC1309" s="57"/>
      <c r="AD1309" s="57"/>
      <c r="AE1309" s="57"/>
      <c r="AF1309" s="57"/>
      <c r="AG1309" s="57"/>
      <c r="AH1309" s="57"/>
      <c r="AI1309" s="57"/>
    </row>
    <row r="1310" spans="1:35" ht="13.5" customHeight="1">
      <c r="A1310" s="19" t="e">
        <f t="shared" ca="1" si="25"/>
        <v>#NAME?</v>
      </c>
      <c r="B1310" s="19" t="e">
        <f t="array" aca="1" ref="B1310" ca="1">_xludf.XLOOKUP(D1310,#REF!,#REF!)</f>
        <v>#NAME?</v>
      </c>
      <c r="C1310" s="19" t="str">
        <f t="shared" si="26"/>
        <v>3_art</v>
      </c>
      <c r="D1310" s="19" t="str">
        <f t="shared" si="27"/>
        <v>Geothlypis trichas</v>
      </c>
      <c r="E1310" s="19" t="str">
        <f t="shared" si="29"/>
        <v>Common Yellowthroat</v>
      </c>
      <c r="F1310" s="20" t="e">
        <f t="array" aca="1" ref="F1310" ca="1">IF(C1310="3_art",IF(E1310=_xludf.XLOOKUP(B1310,#REF!,#REF!),"",_xludf.XLOOKUP(B1310,#REF!,#REF!)),IF(C1310="2_familj",IF(E1310=_xludf.XLOOKUP(B1310,#REF!,#REF!),"",_xludf.XLOOKUP(B1310,#REF!,#REF!)),""))</f>
        <v>#NAME?</v>
      </c>
      <c r="G1310" s="20" t="str">
        <f t="shared" si="28"/>
        <v/>
      </c>
      <c r="H1310" s="20">
        <v>1307</v>
      </c>
      <c r="I1310" s="20">
        <v>1307</v>
      </c>
      <c r="J1310" s="38" t="s">
        <v>32</v>
      </c>
      <c r="K1310" s="39" t="s">
        <v>3915</v>
      </c>
      <c r="L1310" s="34" t="s">
        <v>3916</v>
      </c>
      <c r="M1310" s="34" t="s">
        <v>3917</v>
      </c>
      <c r="N1310" s="24"/>
      <c r="O1310" s="24"/>
      <c r="P1310" s="25"/>
      <c r="Q1310" s="57"/>
      <c r="R1310" s="57"/>
      <c r="S1310" s="57"/>
      <c r="T1310" s="57"/>
      <c r="U1310" s="57"/>
      <c r="V1310" s="57"/>
      <c r="W1310" s="57"/>
      <c r="X1310" s="57"/>
      <c r="Y1310" s="57"/>
      <c r="Z1310" s="57"/>
      <c r="AA1310" s="57"/>
      <c r="AB1310" s="57"/>
      <c r="AC1310" s="57"/>
      <c r="AD1310" s="57"/>
      <c r="AE1310" s="57"/>
      <c r="AF1310" s="57"/>
      <c r="AG1310" s="57"/>
      <c r="AH1310" s="57"/>
      <c r="AI1310" s="57"/>
    </row>
    <row r="1311" spans="1:35" ht="13.5" customHeight="1">
      <c r="A1311" s="19" t="e">
        <f t="shared" ca="1" si="25"/>
        <v>#NAME?</v>
      </c>
      <c r="B1311" s="19" t="e">
        <f t="array" aca="1" ref="B1311" ca="1">_xludf.XLOOKUP(D1311,#REF!,#REF!)</f>
        <v>#NAME?</v>
      </c>
      <c r="C1311" s="19" t="str">
        <f t="shared" si="26"/>
        <v>3_art</v>
      </c>
      <c r="D1311" s="19" t="str">
        <f t="shared" si="27"/>
        <v>Setophaga ruticilla</v>
      </c>
      <c r="E1311" s="19" t="str">
        <f t="shared" si="29"/>
        <v>American Redstart</v>
      </c>
      <c r="F1311" s="20" t="e">
        <f t="array" aca="1" ref="F1311" ca="1">IF(C1311="3_art",IF(E1311=_xludf.XLOOKUP(B1311,#REF!,#REF!),"",_xludf.XLOOKUP(B1311,#REF!,#REF!)),IF(C1311="2_familj",IF(E1311=_xludf.XLOOKUP(B1311,#REF!,#REF!),"",_xludf.XLOOKUP(B1311,#REF!,#REF!)),""))</f>
        <v>#NAME?</v>
      </c>
      <c r="G1311" s="20" t="str">
        <f t="shared" si="28"/>
        <v>Ny plats</v>
      </c>
      <c r="H1311" s="20">
        <v>1309</v>
      </c>
      <c r="I1311" s="20">
        <v>1308</v>
      </c>
      <c r="J1311" s="38" t="s">
        <v>32</v>
      </c>
      <c r="K1311" s="39" t="s">
        <v>3918</v>
      </c>
      <c r="L1311" s="85" t="s">
        <v>3919</v>
      </c>
      <c r="M1311" s="34" t="s">
        <v>3920</v>
      </c>
      <c r="N1311" s="24"/>
      <c r="O1311" s="24"/>
      <c r="P1311" s="25"/>
      <c r="Q1311" s="57"/>
      <c r="R1311" s="57"/>
      <c r="S1311" s="57"/>
      <c r="T1311" s="57"/>
      <c r="U1311" s="57"/>
      <c r="V1311" s="57"/>
      <c r="W1311" s="57"/>
      <c r="X1311" s="57"/>
      <c r="Y1311" s="57"/>
      <c r="Z1311" s="57"/>
      <c r="AA1311" s="57"/>
      <c r="AB1311" s="57"/>
      <c r="AC1311" s="57"/>
      <c r="AD1311" s="57"/>
      <c r="AE1311" s="57"/>
      <c r="AF1311" s="57"/>
      <c r="AG1311" s="57"/>
      <c r="AH1311" s="57"/>
      <c r="AI1311" s="57"/>
    </row>
    <row r="1312" spans="1:35" ht="13.5" customHeight="1">
      <c r="A1312" s="19" t="e">
        <f t="shared" ca="1" si="25"/>
        <v>#NAME?</v>
      </c>
      <c r="B1312" s="19" t="e">
        <f t="array" aca="1" ref="B1312" ca="1">_xludf.XLOOKUP(D1312,#REF!,#REF!)</f>
        <v>#NAME?</v>
      </c>
      <c r="C1312" s="19" t="str">
        <f t="shared" si="26"/>
        <v>3_art</v>
      </c>
      <c r="D1312" s="19" t="str">
        <f t="shared" si="27"/>
        <v>Setophaga citrina</v>
      </c>
      <c r="E1312" s="19" t="str">
        <f t="shared" si="29"/>
        <v>Hooded Warbler</v>
      </c>
      <c r="F1312" s="20" t="e">
        <f t="array" aca="1" ref="F1312" ca="1">IF(C1312="3_art",IF(E1312=_xludf.XLOOKUP(B1312,#REF!,#REF!),"",_xludf.XLOOKUP(B1312,#REF!,#REF!)),IF(C1312="2_familj",IF(E1312=_xludf.XLOOKUP(B1312,#REF!,#REF!),"",_xludf.XLOOKUP(B1312,#REF!,#REF!)),""))</f>
        <v>#NAME?</v>
      </c>
      <c r="G1312" s="20" t="str">
        <f t="shared" si="28"/>
        <v>Ny plats</v>
      </c>
      <c r="H1312" s="20">
        <v>1308</v>
      </c>
      <c r="I1312" s="20">
        <v>1309</v>
      </c>
      <c r="J1312" s="38" t="s">
        <v>32</v>
      </c>
      <c r="K1312" s="39" t="s">
        <v>3921</v>
      </c>
      <c r="L1312" s="95" t="s">
        <v>3922</v>
      </c>
      <c r="M1312" s="34" t="s">
        <v>3923</v>
      </c>
      <c r="N1312" s="24"/>
      <c r="O1312" s="24"/>
      <c r="P1312" s="25"/>
      <c r="Q1312" s="57"/>
      <c r="R1312" s="57"/>
      <c r="S1312" s="57"/>
      <c r="T1312" s="57"/>
      <c r="U1312" s="57"/>
      <c r="V1312" s="57"/>
      <c r="W1312" s="57"/>
      <c r="X1312" s="57"/>
      <c r="Y1312" s="57"/>
      <c r="Z1312" s="57"/>
      <c r="AA1312" s="57"/>
      <c r="AB1312" s="57"/>
      <c r="AC1312" s="57"/>
      <c r="AD1312" s="57"/>
      <c r="AE1312" s="57"/>
      <c r="AF1312" s="57"/>
      <c r="AG1312" s="57"/>
      <c r="AH1312" s="57"/>
      <c r="AI1312" s="57"/>
    </row>
    <row r="1313" spans="1:35" ht="13.5" customHeight="1">
      <c r="A1313" s="19" t="e">
        <f t="shared" ca="1" si="25"/>
        <v>#NAME?</v>
      </c>
      <c r="B1313" s="19" t="e">
        <f t="array" aca="1" ref="B1313" ca="1">_xludf.XLOOKUP(D1313,#REF!,#REF!)</f>
        <v>#NAME?</v>
      </c>
      <c r="C1313" s="19" t="str">
        <f t="shared" si="26"/>
        <v>3_art</v>
      </c>
      <c r="D1313" s="19" t="str">
        <f t="shared" si="27"/>
        <v>Setophaga caerulescens</v>
      </c>
      <c r="E1313" s="19" t="str">
        <f t="shared" si="29"/>
        <v>Black-throated Blue Warbler</v>
      </c>
      <c r="F1313" s="20" t="e">
        <f t="array" aca="1" ref="F1313" ca="1">IF(C1313="3_art",IF(E1313=_xludf.XLOOKUP(B1313,#REF!,#REF!),"",_xludf.XLOOKUP(B1313,#REF!,#REF!)),IF(C1313="2_familj",IF(E1313=_xludf.XLOOKUP(B1313,#REF!,#REF!),"",_xludf.XLOOKUP(B1313,#REF!,#REF!)),""))</f>
        <v>#NAME?</v>
      </c>
      <c r="G1313" s="20" t="str">
        <f t="shared" si="28"/>
        <v/>
      </c>
      <c r="H1313" s="20">
        <v>1310</v>
      </c>
      <c r="I1313" s="20">
        <v>1310</v>
      </c>
      <c r="J1313" s="38" t="s">
        <v>32</v>
      </c>
      <c r="K1313" s="39" t="s">
        <v>3924</v>
      </c>
      <c r="L1313" s="34" t="s">
        <v>3925</v>
      </c>
      <c r="M1313" s="34" t="s">
        <v>3926</v>
      </c>
      <c r="N1313" s="24"/>
      <c r="O1313" s="24"/>
      <c r="P1313" s="25"/>
      <c r="Q1313" s="57"/>
      <c r="R1313" s="57"/>
      <c r="S1313" s="57"/>
      <c r="T1313" s="57"/>
      <c r="U1313" s="57"/>
      <c r="V1313" s="57"/>
      <c r="W1313" s="57"/>
      <c r="X1313" s="57"/>
      <c r="Y1313" s="57"/>
      <c r="Z1313" s="57"/>
      <c r="AA1313" s="57"/>
      <c r="AB1313" s="57"/>
      <c r="AC1313" s="57"/>
      <c r="AD1313" s="57"/>
      <c r="AE1313" s="57"/>
      <c r="AF1313" s="57"/>
      <c r="AG1313" s="57"/>
      <c r="AH1313" s="57"/>
      <c r="AI1313" s="57"/>
    </row>
    <row r="1314" spans="1:35" ht="13.5" customHeight="1">
      <c r="A1314" s="19" t="e">
        <f t="shared" ca="1" si="25"/>
        <v>#NAME?</v>
      </c>
      <c r="B1314" s="19" t="e">
        <f t="array" aca="1" ref="B1314" ca="1">_xludf.XLOOKUP(D1314,#REF!,#REF!)</f>
        <v>#NAME?</v>
      </c>
      <c r="C1314" s="19" t="str">
        <f t="shared" si="26"/>
        <v>3_art</v>
      </c>
      <c r="D1314" s="19" t="str">
        <f t="shared" si="27"/>
        <v>Setophaga cerulea</v>
      </c>
      <c r="E1314" s="19" t="str">
        <f t="shared" si="29"/>
        <v>Cerulean Warbler</v>
      </c>
      <c r="F1314" s="20" t="e">
        <f t="array" aca="1" ref="F1314" ca="1">IF(C1314="3_art",IF(E1314=_xludf.XLOOKUP(B1314,#REF!,#REF!),"",_xludf.XLOOKUP(B1314,#REF!,#REF!)),IF(C1314="2_familj",IF(E1314=_xludf.XLOOKUP(B1314,#REF!,#REF!),"",_xludf.XLOOKUP(B1314,#REF!,#REF!)),""))</f>
        <v>#NAME?</v>
      </c>
      <c r="G1314" s="20" t="str">
        <f t="shared" si="28"/>
        <v/>
      </c>
      <c r="H1314" s="20">
        <v>1311</v>
      </c>
      <c r="I1314" s="20">
        <v>1311</v>
      </c>
      <c r="J1314" s="38" t="s">
        <v>32</v>
      </c>
      <c r="K1314" s="39" t="s">
        <v>3927</v>
      </c>
      <c r="L1314" s="34" t="s">
        <v>3928</v>
      </c>
      <c r="M1314" s="34" t="s">
        <v>3929</v>
      </c>
      <c r="N1314" s="24"/>
      <c r="O1314" s="24"/>
      <c r="P1314" s="25"/>
      <c r="Q1314" s="57"/>
      <c r="R1314" s="57"/>
      <c r="S1314" s="57"/>
      <c r="T1314" s="57"/>
      <c r="U1314" s="57"/>
      <c r="V1314" s="57"/>
      <c r="W1314" s="57"/>
      <c r="X1314" s="57"/>
      <c r="Y1314" s="57"/>
      <c r="Z1314" s="57"/>
      <c r="AA1314" s="57"/>
      <c r="AB1314" s="57"/>
      <c r="AC1314" s="57"/>
      <c r="AD1314" s="57"/>
      <c r="AE1314" s="57"/>
      <c r="AF1314" s="57"/>
      <c r="AG1314" s="57"/>
      <c r="AH1314" s="57"/>
      <c r="AI1314" s="57"/>
    </row>
    <row r="1315" spans="1:35" ht="13.5" customHeight="1">
      <c r="A1315" s="19" t="e">
        <f t="shared" ca="1" si="25"/>
        <v>#NAME?</v>
      </c>
      <c r="B1315" s="19" t="e">
        <f t="array" aca="1" ref="B1315" ca="1">_xludf.XLOOKUP(D1315,#REF!,#REF!)</f>
        <v>#NAME?</v>
      </c>
      <c r="C1315" s="19" t="str">
        <f t="shared" si="26"/>
        <v>3_art</v>
      </c>
      <c r="D1315" s="19" t="str">
        <f t="shared" si="27"/>
        <v>Setophaga americana</v>
      </c>
      <c r="E1315" s="19" t="str">
        <f t="shared" si="29"/>
        <v>Northern Parula</v>
      </c>
      <c r="F1315" s="20" t="e">
        <f t="array" aca="1" ref="F1315" ca="1">IF(C1315="3_art",IF(E1315=_xludf.XLOOKUP(B1315,#REF!,#REF!),"",_xludf.XLOOKUP(B1315,#REF!,#REF!)),IF(C1315="2_familj",IF(E1315=_xludf.XLOOKUP(B1315,#REF!,#REF!),"",_xludf.XLOOKUP(B1315,#REF!,#REF!)),""))</f>
        <v>#NAME?</v>
      </c>
      <c r="G1315" s="20" t="str">
        <f t="shared" si="28"/>
        <v/>
      </c>
      <c r="H1315" s="20">
        <v>1312</v>
      </c>
      <c r="I1315" s="20">
        <v>1312</v>
      </c>
      <c r="J1315" s="38" t="s">
        <v>32</v>
      </c>
      <c r="K1315" s="39" t="s">
        <v>3930</v>
      </c>
      <c r="L1315" s="34" t="s">
        <v>3931</v>
      </c>
      <c r="M1315" s="34" t="s">
        <v>3932</v>
      </c>
      <c r="N1315" s="35"/>
      <c r="O1315" s="35"/>
      <c r="P1315" s="40"/>
      <c r="Q1315" s="57"/>
      <c r="R1315" s="57"/>
      <c r="S1315" s="57"/>
      <c r="T1315" s="57"/>
      <c r="U1315" s="57"/>
      <c r="V1315" s="57"/>
      <c r="W1315" s="57"/>
      <c r="X1315" s="57"/>
      <c r="Y1315" s="57"/>
      <c r="Z1315" s="57"/>
      <c r="AA1315" s="57"/>
      <c r="AB1315" s="57"/>
      <c r="AC1315" s="57"/>
      <c r="AD1315" s="57"/>
      <c r="AE1315" s="57"/>
      <c r="AF1315" s="57"/>
      <c r="AG1315" s="57"/>
      <c r="AH1315" s="57"/>
      <c r="AI1315" s="57"/>
    </row>
    <row r="1316" spans="1:35" ht="13.5" customHeight="1">
      <c r="A1316" s="19" t="e">
        <f t="shared" ca="1" si="25"/>
        <v>#NAME?</v>
      </c>
      <c r="B1316" s="19" t="e">
        <f t="array" aca="1" ref="B1316" ca="1">_xludf.XLOOKUP(D1316,#REF!,#REF!)</f>
        <v>#NAME?</v>
      </c>
      <c r="C1316" s="19" t="str">
        <f t="shared" si="26"/>
        <v>3_art</v>
      </c>
      <c r="D1316" s="19" t="str">
        <f t="shared" si="27"/>
        <v>Setophaga magnolia</v>
      </c>
      <c r="E1316" s="19" t="str">
        <f t="shared" si="29"/>
        <v>Magnolia Warbler</v>
      </c>
      <c r="F1316" s="20" t="e">
        <f t="array" aca="1" ref="F1316" ca="1">IF(C1316="3_art",IF(E1316=_xludf.XLOOKUP(B1316,#REF!,#REF!),"",_xludf.XLOOKUP(B1316,#REF!,#REF!)),IF(C1316="2_familj",IF(E1316=_xludf.XLOOKUP(B1316,#REF!,#REF!),"",_xludf.XLOOKUP(B1316,#REF!,#REF!)),""))</f>
        <v>#NAME?</v>
      </c>
      <c r="G1316" s="20" t="str">
        <f t="shared" si="28"/>
        <v/>
      </c>
      <c r="H1316" s="20">
        <v>1313</v>
      </c>
      <c r="I1316" s="20">
        <v>1313</v>
      </c>
      <c r="J1316" s="38" t="s">
        <v>32</v>
      </c>
      <c r="K1316" s="39" t="s">
        <v>3933</v>
      </c>
      <c r="L1316" s="34" t="s">
        <v>3934</v>
      </c>
      <c r="M1316" s="34" t="s">
        <v>3935</v>
      </c>
      <c r="N1316" s="24"/>
      <c r="O1316" s="24"/>
      <c r="P1316" s="25"/>
      <c r="Q1316" s="57"/>
      <c r="R1316" s="57"/>
      <c r="S1316" s="57"/>
      <c r="T1316" s="57"/>
      <c r="U1316" s="57"/>
      <c r="V1316" s="57"/>
      <c r="W1316" s="57"/>
      <c r="X1316" s="57"/>
      <c r="Y1316" s="57"/>
      <c r="Z1316" s="57"/>
      <c r="AA1316" s="57"/>
      <c r="AB1316" s="57"/>
      <c r="AC1316" s="57"/>
      <c r="AD1316" s="57"/>
      <c r="AE1316" s="57"/>
      <c r="AF1316" s="57"/>
      <c r="AG1316" s="57"/>
      <c r="AH1316" s="57"/>
      <c r="AI1316" s="57"/>
    </row>
    <row r="1317" spans="1:35" ht="13.5" customHeight="1">
      <c r="A1317" s="19" t="e">
        <f t="shared" ca="1" si="25"/>
        <v>#NAME?</v>
      </c>
      <c r="B1317" s="19" t="e">
        <f t="array" aca="1" ref="B1317" ca="1">_xludf.XLOOKUP(D1317,#REF!,#REF!)</f>
        <v>#NAME?</v>
      </c>
      <c r="C1317" s="19" t="str">
        <f t="shared" si="26"/>
        <v>3_art</v>
      </c>
      <c r="D1317" s="19" t="str">
        <f t="shared" si="27"/>
        <v>Setophaga fusca</v>
      </c>
      <c r="E1317" s="19" t="str">
        <f t="shared" si="29"/>
        <v>Blackburnian Warbler</v>
      </c>
      <c r="F1317" s="20" t="e">
        <f t="array" aca="1" ref="F1317" ca="1">IF(C1317="3_art",IF(E1317=_xludf.XLOOKUP(B1317,#REF!,#REF!),"",_xludf.XLOOKUP(B1317,#REF!,#REF!)),IF(C1317="2_familj",IF(E1317=_xludf.XLOOKUP(B1317,#REF!,#REF!),"",_xludf.XLOOKUP(B1317,#REF!,#REF!)),""))</f>
        <v>#NAME?</v>
      </c>
      <c r="G1317" s="20" t="str">
        <f t="shared" si="28"/>
        <v/>
      </c>
      <c r="H1317" s="20">
        <v>1314</v>
      </c>
      <c r="I1317" s="20">
        <v>1314</v>
      </c>
      <c r="J1317" s="38" t="s">
        <v>32</v>
      </c>
      <c r="K1317" s="39" t="s">
        <v>3936</v>
      </c>
      <c r="L1317" s="34" t="s">
        <v>3937</v>
      </c>
      <c r="M1317" s="34" t="s">
        <v>3938</v>
      </c>
      <c r="N1317" s="24"/>
      <c r="O1317" s="24"/>
      <c r="P1317" s="25"/>
      <c r="Q1317" s="57"/>
      <c r="R1317" s="57"/>
      <c r="S1317" s="57"/>
      <c r="T1317" s="57"/>
      <c r="U1317" s="57"/>
      <c r="V1317" s="57"/>
      <c r="W1317" s="57"/>
      <c r="X1317" s="57"/>
      <c r="Y1317" s="57"/>
      <c r="Z1317" s="57"/>
      <c r="AA1317" s="57"/>
      <c r="AB1317" s="57"/>
      <c r="AC1317" s="57"/>
      <c r="AD1317" s="57"/>
      <c r="AE1317" s="57"/>
      <c r="AF1317" s="57"/>
      <c r="AG1317" s="57"/>
      <c r="AH1317" s="57"/>
      <c r="AI1317" s="57"/>
    </row>
    <row r="1318" spans="1:35" ht="13.5" customHeight="1">
      <c r="A1318" s="19" t="e">
        <f t="shared" ca="1" si="25"/>
        <v>#NAME?</v>
      </c>
      <c r="B1318" s="19" t="e">
        <f t="array" aca="1" ref="B1318" ca="1">_xludf.XLOOKUP(D1318,#REF!,#REF!)</f>
        <v>#NAME?</v>
      </c>
      <c r="C1318" s="19" t="str">
        <f t="shared" si="26"/>
        <v>3_art</v>
      </c>
      <c r="D1318" s="19" t="str">
        <f t="shared" si="27"/>
        <v>Setophaga striata</v>
      </c>
      <c r="E1318" s="19" t="str">
        <f t="shared" si="29"/>
        <v>Blackpoll Warbler</v>
      </c>
      <c r="F1318" s="20" t="e">
        <f t="array" aca="1" ref="F1318" ca="1">IF(C1318="3_art",IF(E1318=_xludf.XLOOKUP(B1318,#REF!,#REF!),"",_xludf.XLOOKUP(B1318,#REF!,#REF!)),IF(C1318="2_familj",IF(E1318=_xludf.XLOOKUP(B1318,#REF!,#REF!),"",_xludf.XLOOKUP(B1318,#REF!,#REF!)),""))</f>
        <v>#NAME?</v>
      </c>
      <c r="G1318" s="20" t="str">
        <f t="shared" si="28"/>
        <v/>
      </c>
      <c r="H1318" s="20">
        <v>1315</v>
      </c>
      <c r="I1318" s="20">
        <v>1315</v>
      </c>
      <c r="J1318" s="38" t="s">
        <v>32</v>
      </c>
      <c r="K1318" s="39" t="s">
        <v>3939</v>
      </c>
      <c r="L1318" s="34" t="s">
        <v>3940</v>
      </c>
      <c r="M1318" s="34" t="s">
        <v>3941</v>
      </c>
      <c r="N1318" s="24"/>
      <c r="O1318" s="24"/>
      <c r="P1318" s="25"/>
      <c r="Q1318" s="57"/>
      <c r="R1318" s="57"/>
      <c r="S1318" s="57"/>
      <c r="T1318" s="57"/>
      <c r="U1318" s="57"/>
      <c r="V1318" s="57"/>
      <c r="W1318" s="57"/>
      <c r="X1318" s="57"/>
      <c r="Y1318" s="57"/>
      <c r="Z1318" s="57"/>
      <c r="AA1318" s="57"/>
      <c r="AB1318" s="57"/>
      <c r="AC1318" s="57"/>
      <c r="AD1318" s="57"/>
      <c r="AE1318" s="57"/>
      <c r="AF1318" s="57"/>
      <c r="AG1318" s="57"/>
      <c r="AH1318" s="57"/>
      <c r="AI1318" s="57"/>
    </row>
    <row r="1319" spans="1:35" ht="13.5" customHeight="1">
      <c r="A1319" s="19" t="e">
        <f t="shared" ca="1" si="25"/>
        <v>#NAME?</v>
      </c>
      <c r="B1319" s="19" t="e">
        <f t="array" aca="1" ref="B1319" ca="1">_xludf.XLOOKUP(D1319,#REF!,#REF!)</f>
        <v>#NAME?</v>
      </c>
      <c r="C1319" s="19" t="str">
        <f t="shared" si="26"/>
        <v>3_art</v>
      </c>
      <c r="D1319" s="19" t="str">
        <f t="shared" si="27"/>
        <v>Setophaga castanea</v>
      </c>
      <c r="E1319" s="19" t="str">
        <f t="shared" si="29"/>
        <v>Bay-breasted Warbler</v>
      </c>
      <c r="F1319" s="20" t="e">
        <f t="array" aca="1" ref="F1319" ca="1">IF(C1319="3_art",IF(E1319=_xludf.XLOOKUP(B1319,#REF!,#REF!),"",_xludf.XLOOKUP(B1319,#REF!,#REF!)),IF(C1319="2_familj",IF(E1319=_xludf.XLOOKUP(B1319,#REF!,#REF!),"",_xludf.XLOOKUP(B1319,#REF!,#REF!)),""))</f>
        <v>#NAME?</v>
      </c>
      <c r="G1319" s="20" t="str">
        <f t="shared" si="28"/>
        <v/>
      </c>
      <c r="H1319" s="20">
        <v>1316</v>
      </c>
      <c r="I1319" s="20">
        <v>1316</v>
      </c>
      <c r="J1319" s="38" t="s">
        <v>32</v>
      </c>
      <c r="K1319" s="39" t="s">
        <v>3942</v>
      </c>
      <c r="L1319" s="34" t="s">
        <v>3943</v>
      </c>
      <c r="M1319" s="34" t="s">
        <v>3944</v>
      </c>
      <c r="N1319" s="24"/>
      <c r="O1319" s="24"/>
      <c r="P1319" s="25"/>
      <c r="Q1319" s="57"/>
      <c r="R1319" s="57"/>
      <c r="S1319" s="57"/>
      <c r="T1319" s="57"/>
      <c r="U1319" s="57"/>
      <c r="V1319" s="57"/>
      <c r="W1319" s="57"/>
      <c r="X1319" s="57"/>
      <c r="Y1319" s="57"/>
      <c r="Z1319" s="57"/>
      <c r="AA1319" s="57"/>
      <c r="AB1319" s="57"/>
      <c r="AC1319" s="57"/>
      <c r="AD1319" s="57"/>
      <c r="AE1319" s="57"/>
      <c r="AF1319" s="57"/>
      <c r="AG1319" s="57"/>
      <c r="AH1319" s="57"/>
      <c r="AI1319" s="57"/>
    </row>
    <row r="1320" spans="1:35" ht="13.5" customHeight="1">
      <c r="A1320" s="19" t="e">
        <f t="shared" ca="1" si="25"/>
        <v>#NAME?</v>
      </c>
      <c r="B1320" s="19" t="e">
        <f t="array" aca="1" ref="B1320" ca="1">_xludf.XLOOKUP(D1320,#REF!,#REF!)</f>
        <v>#NAME?</v>
      </c>
      <c r="C1320" s="19" t="str">
        <f t="shared" si="26"/>
        <v>3_art</v>
      </c>
      <c r="D1320" s="19" t="str">
        <f t="shared" si="27"/>
        <v>Setophaga pensylvanica</v>
      </c>
      <c r="E1320" s="19" t="str">
        <f t="shared" si="29"/>
        <v>Chestnut-sided Warbler</v>
      </c>
      <c r="F1320" s="20" t="e">
        <f t="array" aca="1" ref="F1320" ca="1">IF(C1320="3_art",IF(E1320=_xludf.XLOOKUP(B1320,#REF!,#REF!),"",_xludf.XLOOKUP(B1320,#REF!,#REF!)),IF(C1320="2_familj",IF(E1320=_xludf.XLOOKUP(B1320,#REF!,#REF!),"",_xludf.XLOOKUP(B1320,#REF!,#REF!)),""))</f>
        <v>#NAME?</v>
      </c>
      <c r="G1320" s="20" t="str">
        <f t="shared" si="28"/>
        <v/>
      </c>
      <c r="H1320" s="20">
        <v>1317</v>
      </c>
      <c r="I1320" s="20">
        <v>1317</v>
      </c>
      <c r="J1320" s="38" t="s">
        <v>32</v>
      </c>
      <c r="K1320" s="39" t="s">
        <v>3945</v>
      </c>
      <c r="L1320" s="34" t="s">
        <v>3946</v>
      </c>
      <c r="M1320" s="34" t="s">
        <v>3947</v>
      </c>
      <c r="N1320" s="24"/>
      <c r="O1320" s="24"/>
      <c r="P1320" s="25"/>
      <c r="Q1320" s="57"/>
      <c r="R1320" s="57"/>
      <c r="S1320" s="57"/>
      <c r="T1320" s="57"/>
      <c r="U1320" s="57"/>
      <c r="V1320" s="57"/>
      <c r="W1320" s="57"/>
      <c r="X1320" s="57"/>
      <c r="Y1320" s="57"/>
      <c r="Z1320" s="57"/>
      <c r="AA1320" s="57"/>
      <c r="AB1320" s="57"/>
      <c r="AC1320" s="57"/>
      <c r="AD1320" s="57"/>
      <c r="AE1320" s="57"/>
      <c r="AF1320" s="57"/>
      <c r="AG1320" s="57"/>
      <c r="AH1320" s="57"/>
      <c r="AI1320" s="57"/>
    </row>
    <row r="1321" spans="1:35" ht="13.5" customHeight="1">
      <c r="A1321" s="19" t="e">
        <f t="shared" ca="1" si="25"/>
        <v>#NAME?</v>
      </c>
      <c r="B1321" s="19" t="e">
        <f t="array" aca="1" ref="B1321" ca="1">_xludf.XLOOKUP(D1321,#REF!,#REF!)</f>
        <v>#NAME?</v>
      </c>
      <c r="C1321" s="19" t="str">
        <f t="shared" si="26"/>
        <v>3_art</v>
      </c>
      <c r="D1321" s="19" t="str">
        <f t="shared" si="27"/>
        <v>Setophaga aestiva</v>
      </c>
      <c r="E1321" s="19" t="str">
        <f t="shared" si="29"/>
        <v>American Yellow Warbler</v>
      </c>
      <c r="F1321" s="20" t="e">
        <f t="array" aca="1" ref="F1321" ca="1">IF(C1321="3_art",IF(E1321=_xludf.XLOOKUP(B1321,#REF!,#REF!),"",_xludf.XLOOKUP(B1321,#REF!,#REF!)),IF(C1321="2_familj",IF(E1321=_xludf.XLOOKUP(B1321,#REF!,#REF!),"",_xludf.XLOOKUP(B1321,#REF!,#REF!)),""))</f>
        <v>#NAME?</v>
      </c>
      <c r="G1321" s="20" t="str">
        <f t="shared" si="28"/>
        <v/>
      </c>
      <c r="H1321" s="20">
        <v>1318</v>
      </c>
      <c r="I1321" s="20">
        <v>1318</v>
      </c>
      <c r="J1321" s="38" t="s">
        <v>32</v>
      </c>
      <c r="K1321" s="39" t="s">
        <v>3948</v>
      </c>
      <c r="L1321" s="34" t="s">
        <v>3949</v>
      </c>
      <c r="M1321" s="34" t="s">
        <v>3950</v>
      </c>
      <c r="N1321" s="24" t="s">
        <v>105</v>
      </c>
      <c r="O1321" s="24"/>
      <c r="P1321" s="25"/>
      <c r="Q1321" s="57"/>
      <c r="R1321" s="57"/>
      <c r="S1321" s="57"/>
      <c r="T1321" s="57"/>
      <c r="U1321" s="57"/>
      <c r="V1321" s="57"/>
      <c r="W1321" s="57"/>
      <c r="X1321" s="57"/>
      <c r="Y1321" s="57"/>
      <c r="Z1321" s="57"/>
      <c r="AA1321" s="57"/>
      <c r="AB1321" s="57"/>
      <c r="AC1321" s="57"/>
      <c r="AD1321" s="57"/>
      <c r="AE1321" s="57"/>
      <c r="AF1321" s="57"/>
      <c r="AG1321" s="57"/>
      <c r="AH1321" s="57"/>
      <c r="AI1321" s="57"/>
    </row>
    <row r="1322" spans="1:35" ht="13.5" customHeight="1">
      <c r="A1322" s="19" t="e">
        <f t="shared" ca="1" si="25"/>
        <v>#NAME?</v>
      </c>
      <c r="B1322" s="19" t="e">
        <f t="array" aca="1" ref="B1322" ca="1">_xludf.XLOOKUP(D1322,#REF!,#REF!)</f>
        <v>#NAME?</v>
      </c>
      <c r="C1322" s="19" t="str">
        <f t="shared" si="26"/>
        <v>3_art</v>
      </c>
      <c r="D1322" s="19" t="str">
        <f t="shared" si="27"/>
        <v>Setophaga tigrina</v>
      </c>
      <c r="E1322" s="19" t="str">
        <f t="shared" si="29"/>
        <v>Cape May Warbler</v>
      </c>
      <c r="F1322" s="20" t="e">
        <f t="array" aca="1" ref="F1322" ca="1">IF(C1322="3_art",IF(E1322=_xludf.XLOOKUP(B1322,#REF!,#REF!),"",_xludf.XLOOKUP(B1322,#REF!,#REF!)),IF(C1322="2_familj",IF(E1322=_xludf.XLOOKUP(B1322,#REF!,#REF!),"",_xludf.XLOOKUP(B1322,#REF!,#REF!)),""))</f>
        <v>#NAME?</v>
      </c>
      <c r="G1322" s="20" t="str">
        <f t="shared" si="28"/>
        <v/>
      </c>
      <c r="H1322" s="20">
        <v>1319</v>
      </c>
      <c r="I1322" s="20">
        <v>1319</v>
      </c>
      <c r="J1322" s="38" t="s">
        <v>32</v>
      </c>
      <c r="K1322" s="39" t="s">
        <v>3951</v>
      </c>
      <c r="L1322" s="34" t="s">
        <v>3952</v>
      </c>
      <c r="M1322" s="34" t="s">
        <v>3953</v>
      </c>
      <c r="N1322" s="24"/>
      <c r="O1322" s="24"/>
      <c r="P1322" s="25"/>
      <c r="Q1322" s="57"/>
      <c r="R1322" s="57"/>
      <c r="S1322" s="57"/>
      <c r="T1322" s="57"/>
      <c r="U1322" s="57"/>
      <c r="V1322" s="57"/>
      <c r="W1322" s="57"/>
      <c r="X1322" s="57"/>
      <c r="Y1322" s="57"/>
      <c r="Z1322" s="57"/>
      <c r="AA1322" s="57"/>
      <c r="AB1322" s="57"/>
      <c r="AC1322" s="57"/>
      <c r="AD1322" s="57"/>
      <c r="AE1322" s="57"/>
      <c r="AF1322" s="57"/>
      <c r="AG1322" s="57"/>
      <c r="AH1322" s="57"/>
      <c r="AI1322" s="57"/>
    </row>
    <row r="1323" spans="1:35" ht="13.5" customHeight="1">
      <c r="A1323" s="19" t="e">
        <f t="shared" ca="1" si="25"/>
        <v>#NAME?</v>
      </c>
      <c r="B1323" s="19" t="e">
        <f t="array" aca="1" ref="B1323" ca="1">_xludf.XLOOKUP(D1323,#REF!,#REF!)</f>
        <v>#NAME?</v>
      </c>
      <c r="C1323" s="19" t="str">
        <f t="shared" si="26"/>
        <v>3_art</v>
      </c>
      <c r="D1323" s="19" t="str">
        <f t="shared" si="27"/>
        <v>Setophaga palmarum</v>
      </c>
      <c r="E1323" s="19" t="str">
        <f t="shared" si="29"/>
        <v>Palm Warbler</v>
      </c>
      <c r="F1323" s="20" t="e">
        <f t="array" aca="1" ref="F1323" ca="1">IF(C1323="3_art",IF(E1323=_xludf.XLOOKUP(B1323,#REF!,#REF!),"",_xludf.XLOOKUP(B1323,#REF!,#REF!)),IF(C1323="2_familj",IF(E1323=_xludf.XLOOKUP(B1323,#REF!,#REF!),"",_xludf.XLOOKUP(B1323,#REF!,#REF!)),""))</f>
        <v>#NAME?</v>
      </c>
      <c r="G1323" s="20" t="str">
        <f t="shared" si="28"/>
        <v/>
      </c>
      <c r="H1323" s="20">
        <v>1320</v>
      </c>
      <c r="I1323" s="20">
        <v>1320</v>
      </c>
      <c r="J1323" s="38" t="s">
        <v>32</v>
      </c>
      <c r="K1323" s="39" t="s">
        <v>3954</v>
      </c>
      <c r="L1323" s="34" t="s">
        <v>3955</v>
      </c>
      <c r="M1323" s="34" t="s">
        <v>3956</v>
      </c>
      <c r="N1323" s="24"/>
      <c r="O1323" s="24"/>
      <c r="P1323" s="25"/>
      <c r="Q1323" s="57"/>
      <c r="R1323" s="57"/>
      <c r="S1323" s="57"/>
      <c r="T1323" s="57"/>
      <c r="U1323" s="57"/>
      <c r="V1323" s="57"/>
      <c r="W1323" s="57"/>
      <c r="X1323" s="57"/>
      <c r="Y1323" s="57"/>
      <c r="Z1323" s="57"/>
      <c r="AA1323" s="57"/>
      <c r="AB1323" s="57"/>
      <c r="AC1323" s="57"/>
      <c r="AD1323" s="57"/>
      <c r="AE1323" s="57"/>
      <c r="AF1323" s="57"/>
      <c r="AG1323" s="57"/>
      <c r="AH1323" s="57"/>
      <c r="AI1323" s="57"/>
    </row>
    <row r="1324" spans="1:35" ht="13.5" customHeight="1">
      <c r="A1324" s="19" t="e">
        <f t="shared" ca="1" si="25"/>
        <v>#NAME?</v>
      </c>
      <c r="B1324" s="19" t="e">
        <f t="array" aca="1" ref="B1324" ca="1">_xludf.XLOOKUP(D1324,#REF!,#REF!)</f>
        <v>#NAME?</v>
      </c>
      <c r="C1324" s="19" t="str">
        <f t="shared" si="26"/>
        <v>3_art</v>
      </c>
      <c r="D1324" s="19" t="str">
        <f t="shared" si="27"/>
        <v>Setophaga coronata</v>
      </c>
      <c r="E1324" s="19" t="str">
        <f t="shared" si="29"/>
        <v>Yellow-rumped Warbler</v>
      </c>
      <c r="F1324" s="20" t="e">
        <f t="array" aca="1" ref="F1324" ca="1">IF(C1324="3_art",IF(E1324=_xludf.XLOOKUP(B1324,#REF!,#REF!),"",_xludf.XLOOKUP(B1324,#REF!,#REF!)),IF(C1324="2_familj",IF(E1324=_xludf.XLOOKUP(B1324,#REF!,#REF!),"",_xludf.XLOOKUP(B1324,#REF!,#REF!)),""))</f>
        <v>#NAME?</v>
      </c>
      <c r="G1324" s="20" t="str">
        <f t="shared" si="28"/>
        <v/>
      </c>
      <c r="H1324" s="20">
        <v>1321</v>
      </c>
      <c r="I1324" s="20">
        <v>1321</v>
      </c>
      <c r="J1324" s="38" t="s">
        <v>32</v>
      </c>
      <c r="K1324" s="39" t="s">
        <v>3957</v>
      </c>
      <c r="L1324" s="34" t="s">
        <v>3958</v>
      </c>
      <c r="M1324" s="48" t="s">
        <v>3959</v>
      </c>
      <c r="N1324" s="24" t="s">
        <v>105</v>
      </c>
      <c r="O1324" s="24"/>
      <c r="P1324" s="109"/>
      <c r="Q1324" s="57"/>
      <c r="R1324" s="57"/>
      <c r="S1324" s="57"/>
      <c r="T1324" s="57"/>
      <c r="U1324" s="57"/>
      <c r="V1324" s="57"/>
      <c r="W1324" s="57"/>
      <c r="X1324" s="57"/>
      <c r="Y1324" s="57"/>
      <c r="Z1324" s="57"/>
      <c r="AA1324" s="57"/>
      <c r="AB1324" s="57"/>
      <c r="AC1324" s="57"/>
      <c r="AD1324" s="57"/>
      <c r="AE1324" s="57"/>
      <c r="AF1324" s="57"/>
      <c r="AG1324" s="57"/>
      <c r="AH1324" s="57"/>
      <c r="AI1324" s="57"/>
    </row>
    <row r="1325" spans="1:35" ht="13.5" customHeight="1">
      <c r="A1325" s="19" t="e">
        <f t="shared" ca="1" si="25"/>
        <v>#NAME?</v>
      </c>
      <c r="B1325" s="19" t="e">
        <f t="array" aca="1" ref="B1325" ca="1">_xludf.XLOOKUP(D1325,#REF!,#REF!)</f>
        <v>#NAME?</v>
      </c>
      <c r="C1325" s="19" t="str">
        <f t="shared" si="26"/>
        <v>3_art</v>
      </c>
      <c r="D1325" s="19" t="str">
        <f t="shared" si="27"/>
        <v>Setophaga dominica</v>
      </c>
      <c r="E1325" s="19" t="str">
        <f t="shared" si="29"/>
        <v>Yellow-throated Warbler</v>
      </c>
      <c r="F1325" s="20" t="e">
        <f t="array" aca="1" ref="F1325" ca="1">IF(C1325="3_art",IF(E1325=_xludf.XLOOKUP(B1325,#REF!,#REF!),"",_xludf.XLOOKUP(B1325,#REF!,#REF!)),IF(C1325="2_familj",IF(E1325=_xludf.XLOOKUP(B1325,#REF!,#REF!),"",_xludf.XLOOKUP(B1325,#REF!,#REF!)),""))</f>
        <v>#NAME?</v>
      </c>
      <c r="G1325" s="20" t="str">
        <f t="shared" si="28"/>
        <v/>
      </c>
      <c r="H1325" s="20">
        <v>1322</v>
      </c>
      <c r="I1325" s="20">
        <v>1322</v>
      </c>
      <c r="J1325" s="38" t="s">
        <v>32</v>
      </c>
      <c r="K1325" s="39" t="s">
        <v>3960</v>
      </c>
      <c r="L1325" s="34" t="s">
        <v>3961</v>
      </c>
      <c r="M1325" s="34" t="s">
        <v>3962</v>
      </c>
      <c r="N1325" s="24"/>
      <c r="O1325" s="24"/>
      <c r="P1325" s="25" t="s">
        <v>3963</v>
      </c>
      <c r="Q1325" s="57"/>
      <c r="R1325" s="57"/>
      <c r="S1325" s="57"/>
      <c r="T1325" s="57"/>
      <c r="U1325" s="57"/>
      <c r="V1325" s="57"/>
      <c r="W1325" s="57"/>
      <c r="X1325" s="57"/>
      <c r="Y1325" s="57"/>
      <c r="Z1325" s="57"/>
      <c r="AA1325" s="57"/>
      <c r="AB1325" s="57"/>
      <c r="AC1325" s="57"/>
      <c r="AD1325" s="57"/>
      <c r="AE1325" s="57"/>
      <c r="AF1325" s="57"/>
      <c r="AG1325" s="57"/>
      <c r="AH1325" s="57"/>
      <c r="AI1325" s="57"/>
    </row>
    <row r="1326" spans="1:35" ht="13.5" customHeight="1">
      <c r="A1326" s="19" t="e">
        <f t="shared" ca="1" si="25"/>
        <v>#NAME?</v>
      </c>
      <c r="B1326" s="19" t="e">
        <f t="array" aca="1" ref="B1326" ca="1">_xludf.XLOOKUP(D1326,#REF!,#REF!)</f>
        <v>#NAME?</v>
      </c>
      <c r="C1326" s="19" t="str">
        <f t="shared" si="26"/>
        <v>3_art</v>
      </c>
      <c r="D1326" s="19" t="str">
        <f t="shared" si="27"/>
        <v>Setophaga discolor</v>
      </c>
      <c r="E1326" s="19" t="str">
        <f t="shared" si="29"/>
        <v>Prairie Warbler</v>
      </c>
      <c r="F1326" s="20" t="e">
        <f t="array" aca="1" ref="F1326" ca="1">IF(C1326="3_art",IF(E1326=_xludf.XLOOKUP(B1326,#REF!,#REF!),"",_xludf.XLOOKUP(B1326,#REF!,#REF!)),IF(C1326="2_familj",IF(E1326=_xludf.XLOOKUP(B1326,#REF!,#REF!),"",_xludf.XLOOKUP(B1326,#REF!,#REF!)),""))</f>
        <v>#NAME?</v>
      </c>
      <c r="G1326" s="20" t="str">
        <f t="shared" si="28"/>
        <v/>
      </c>
      <c r="H1326" s="20">
        <v>1323</v>
      </c>
      <c r="I1326" s="20">
        <v>1323</v>
      </c>
      <c r="J1326" s="38" t="s">
        <v>32</v>
      </c>
      <c r="K1326" s="39" t="s">
        <v>3964</v>
      </c>
      <c r="L1326" s="34" t="s">
        <v>3965</v>
      </c>
      <c r="M1326" s="34" t="s">
        <v>3966</v>
      </c>
      <c r="N1326" s="24"/>
      <c r="O1326" s="24"/>
      <c r="P1326" s="25"/>
      <c r="Q1326" s="57"/>
      <c r="R1326" s="57"/>
      <c r="S1326" s="57"/>
      <c r="T1326" s="57"/>
      <c r="U1326" s="57"/>
      <c r="V1326" s="57"/>
      <c r="W1326" s="57"/>
      <c r="X1326" s="57"/>
      <c r="Y1326" s="57"/>
      <c r="Z1326" s="57"/>
      <c r="AA1326" s="57"/>
      <c r="AB1326" s="57"/>
      <c r="AC1326" s="57"/>
      <c r="AD1326" s="57"/>
      <c r="AE1326" s="57"/>
      <c r="AF1326" s="57"/>
      <c r="AG1326" s="57"/>
      <c r="AH1326" s="57"/>
      <c r="AI1326" s="57"/>
    </row>
    <row r="1327" spans="1:35" ht="13.5" customHeight="1">
      <c r="A1327" s="19" t="e">
        <f t="shared" ca="1" si="25"/>
        <v>#NAME?</v>
      </c>
      <c r="B1327" s="19" t="e">
        <f t="array" aca="1" ref="B1327" ca="1">_xludf.XLOOKUP(D1327,#REF!,#REF!)</f>
        <v>#NAME?</v>
      </c>
      <c r="C1327" s="19" t="str">
        <f t="shared" si="26"/>
        <v>3_art</v>
      </c>
      <c r="D1327" s="19" t="str">
        <f t="shared" si="27"/>
        <v>Setophaga virens</v>
      </c>
      <c r="E1327" s="19" t="str">
        <f t="shared" si="29"/>
        <v>Black-throated Green Warbler</v>
      </c>
      <c r="F1327" s="20" t="e">
        <f t="array" aca="1" ref="F1327" ca="1">IF(C1327="3_art",IF(E1327=_xludf.XLOOKUP(B1327,#REF!,#REF!),"",_xludf.XLOOKUP(B1327,#REF!,#REF!)),IF(C1327="2_familj",IF(E1327=_xludf.XLOOKUP(B1327,#REF!,#REF!),"",_xludf.XLOOKUP(B1327,#REF!,#REF!)),""))</f>
        <v>#NAME?</v>
      </c>
      <c r="G1327" s="20" t="str">
        <f t="shared" si="28"/>
        <v/>
      </c>
      <c r="H1327" s="20">
        <v>1324</v>
      </c>
      <c r="I1327" s="20">
        <v>1324</v>
      </c>
      <c r="J1327" s="38" t="s">
        <v>32</v>
      </c>
      <c r="K1327" s="39" t="s">
        <v>3967</v>
      </c>
      <c r="L1327" s="34" t="s">
        <v>3968</v>
      </c>
      <c r="M1327" s="34" t="s">
        <v>3969</v>
      </c>
      <c r="N1327" s="24"/>
      <c r="O1327" s="24"/>
      <c r="P1327" s="25"/>
      <c r="Q1327" s="57"/>
      <c r="R1327" s="57"/>
      <c r="S1327" s="57"/>
      <c r="T1327" s="57"/>
      <c r="U1327" s="57"/>
      <c r="V1327" s="57"/>
      <c r="W1327" s="57"/>
      <c r="X1327" s="57"/>
      <c r="Y1327" s="57"/>
      <c r="Z1327" s="57"/>
      <c r="AA1327" s="57"/>
      <c r="AB1327" s="57"/>
      <c r="AC1327" s="57"/>
      <c r="AD1327" s="57"/>
      <c r="AE1327" s="57"/>
      <c r="AF1327" s="57"/>
      <c r="AG1327" s="57"/>
      <c r="AH1327" s="57"/>
      <c r="AI1327" s="57"/>
    </row>
    <row r="1328" spans="1:35" ht="13.5" customHeight="1">
      <c r="A1328" s="19" t="e">
        <f t="shared" ca="1" si="25"/>
        <v>#NAME?</v>
      </c>
      <c r="B1328" s="19" t="e">
        <f t="array" aca="1" ref="B1328" ca="1">_xludf.XLOOKUP(D1328,#REF!,#REF!)</f>
        <v>#NAME?</v>
      </c>
      <c r="C1328" s="19" t="str">
        <f t="shared" si="26"/>
        <v>3_art</v>
      </c>
      <c r="D1328" s="19" t="str">
        <f t="shared" si="27"/>
        <v>Cardellina canadensis</v>
      </c>
      <c r="E1328" s="19" t="str">
        <f t="shared" si="29"/>
        <v>Canada Warbler</v>
      </c>
      <c r="F1328" s="20" t="e">
        <f t="array" aca="1" ref="F1328" ca="1">IF(C1328="3_art",IF(E1328=_xludf.XLOOKUP(B1328,#REF!,#REF!),"",_xludf.XLOOKUP(B1328,#REF!,#REF!)),IF(C1328="2_familj",IF(E1328=_xludf.XLOOKUP(B1328,#REF!,#REF!),"",_xludf.XLOOKUP(B1328,#REF!,#REF!)),""))</f>
        <v>#NAME?</v>
      </c>
      <c r="G1328" s="20" t="str">
        <f t="shared" si="28"/>
        <v/>
      </c>
      <c r="H1328" s="20">
        <v>1325</v>
      </c>
      <c r="I1328" s="20">
        <v>1325</v>
      </c>
      <c r="J1328" s="38" t="s">
        <v>32</v>
      </c>
      <c r="K1328" s="39" t="s">
        <v>3970</v>
      </c>
      <c r="L1328" s="34" t="s">
        <v>3971</v>
      </c>
      <c r="M1328" s="34" t="s">
        <v>3972</v>
      </c>
      <c r="N1328" s="24"/>
      <c r="O1328" s="24"/>
      <c r="P1328" s="25"/>
      <c r="Q1328" s="57"/>
      <c r="R1328" s="57"/>
      <c r="S1328" s="57"/>
      <c r="T1328" s="57"/>
      <c r="U1328" s="57"/>
      <c r="V1328" s="57"/>
      <c r="W1328" s="57"/>
      <c r="X1328" s="57"/>
      <c r="Y1328" s="57"/>
      <c r="Z1328" s="57"/>
      <c r="AA1328" s="57"/>
      <c r="AB1328" s="57"/>
      <c r="AC1328" s="57"/>
      <c r="AD1328" s="57"/>
      <c r="AE1328" s="57"/>
      <c r="AF1328" s="57"/>
      <c r="AG1328" s="57"/>
      <c r="AH1328" s="57"/>
      <c r="AI1328" s="57"/>
    </row>
    <row r="1329" spans="1:35" ht="13.5" customHeight="1">
      <c r="A1329" s="19" t="e">
        <f t="shared" ca="1" si="25"/>
        <v>#NAME?</v>
      </c>
      <c r="B1329" s="19" t="e">
        <f t="array" aca="1" ref="B1329" ca="1">_xludf.XLOOKUP(D1329,#REF!,#REF!)</f>
        <v>#NAME?</v>
      </c>
      <c r="C1329" s="19" t="str">
        <f t="shared" si="26"/>
        <v>3_art</v>
      </c>
      <c r="D1329" s="19" t="str">
        <f t="shared" si="27"/>
        <v>Cardellina pusilla</v>
      </c>
      <c r="E1329" s="19" t="str">
        <f t="shared" si="29"/>
        <v>Wilson’s Warbler</v>
      </c>
      <c r="F1329" s="20" t="e">
        <f t="array" aca="1" ref="F1329" ca="1">IF(C1329="3_art",IF(E1329=_xludf.XLOOKUP(B1329,#REF!,#REF!),"",_xludf.XLOOKUP(B1329,#REF!,#REF!)),IF(C1329="2_familj",IF(E1329=_xludf.XLOOKUP(B1329,#REF!,#REF!),"",_xludf.XLOOKUP(B1329,#REF!,#REF!)),""))</f>
        <v>#NAME?</v>
      </c>
      <c r="G1329" s="20" t="str">
        <f t="shared" si="28"/>
        <v/>
      </c>
      <c r="H1329" s="20">
        <v>1326</v>
      </c>
      <c r="I1329" s="20">
        <v>1326</v>
      </c>
      <c r="J1329" s="38" t="s">
        <v>32</v>
      </c>
      <c r="K1329" s="39" t="s">
        <v>3973</v>
      </c>
      <c r="L1329" s="34" t="s">
        <v>3974</v>
      </c>
      <c r="M1329" s="34" t="s">
        <v>3975</v>
      </c>
      <c r="N1329" s="24"/>
      <c r="O1329" s="24"/>
      <c r="P1329" s="25"/>
      <c r="Q1329" s="57"/>
      <c r="R1329" s="57"/>
      <c r="S1329" s="57"/>
      <c r="T1329" s="57"/>
      <c r="U1329" s="57"/>
      <c r="V1329" s="57"/>
      <c r="W1329" s="57"/>
      <c r="X1329" s="57"/>
      <c r="Y1329" s="57"/>
      <c r="Z1329" s="57"/>
      <c r="AA1329" s="57"/>
      <c r="AB1329" s="57"/>
      <c r="AC1329" s="57"/>
      <c r="AD1329" s="57"/>
      <c r="AE1329" s="57"/>
      <c r="AF1329" s="57"/>
      <c r="AG1329" s="57"/>
      <c r="AH1329" s="57"/>
      <c r="AI1329" s="57"/>
    </row>
    <row r="1330" spans="1:35" ht="13.5" customHeight="1">
      <c r="A1330" s="19" t="e">
        <f t="shared" ca="1" si="25"/>
        <v>#NAME?</v>
      </c>
      <c r="B1330" s="19" t="e">
        <f t="array" aca="1" ref="B1330" ca="1">_xludf.XLOOKUP(D1330,#REF!,#REF!)</f>
        <v>#NAME?</v>
      </c>
      <c r="C1330" s="19" t="str">
        <f t="shared" si="26"/>
        <v>2_familj</v>
      </c>
      <c r="D1330" s="19" t="str">
        <f t="shared" si="27"/>
        <v>Cardinalidae</v>
      </c>
      <c r="E1330" s="19" t="str">
        <f t="shared" si="29"/>
        <v>Cardinals &amp; Allies</v>
      </c>
      <c r="F1330" s="20" t="e">
        <f t="array" aca="1" ref="F1330" ca="1">IF(C1330="3_art",IF(E1330=_xludf.XLOOKUP(B1330,#REF!,#REF!),"",_xludf.XLOOKUP(B1330,#REF!,#REF!)),IF(C1330="2_familj",IF(E1330=_xludf.XLOOKUP(B1330,#REF!,#REF!),"",_xludf.XLOOKUP(B1330,#REF!,#REF!)),""))</f>
        <v>#NAME?</v>
      </c>
      <c r="G1330" s="20" t="str">
        <f t="shared" si="28"/>
        <v/>
      </c>
      <c r="H1330" s="20">
        <v>1327</v>
      </c>
      <c r="I1330" s="20">
        <v>1327</v>
      </c>
      <c r="J1330" s="38"/>
      <c r="K1330" s="56" t="s">
        <v>3976</v>
      </c>
      <c r="L1330" s="30" t="s">
        <v>3977</v>
      </c>
      <c r="M1330" s="30" t="s">
        <v>3978</v>
      </c>
      <c r="N1330" s="31"/>
      <c r="O1330" s="24"/>
      <c r="P1330" s="25"/>
      <c r="Q1330" s="92"/>
      <c r="R1330" s="92"/>
      <c r="S1330" s="92"/>
      <c r="T1330" s="92"/>
      <c r="U1330" s="92"/>
      <c r="V1330" s="92"/>
      <c r="W1330" s="92"/>
      <c r="X1330" s="92"/>
      <c r="Y1330" s="92"/>
      <c r="Z1330" s="92"/>
      <c r="AA1330" s="92"/>
      <c r="AB1330" s="92"/>
      <c r="AC1330" s="92"/>
      <c r="AD1330" s="92"/>
      <c r="AE1330" s="92"/>
      <c r="AF1330" s="92"/>
      <c r="AG1330" s="92"/>
      <c r="AH1330" s="92"/>
      <c r="AI1330" s="92"/>
    </row>
    <row r="1331" spans="1:35" ht="13.5" customHeight="1">
      <c r="A1331" s="19" t="e">
        <f t="shared" ca="1" si="25"/>
        <v>#NAME?</v>
      </c>
      <c r="B1331" s="19" t="e">
        <f t="array" aca="1" ref="B1331" ca="1">_xludf.XLOOKUP(D1331,#REF!,#REF!)</f>
        <v>#NAME?</v>
      </c>
      <c r="C1331" s="19" t="str">
        <f t="shared" si="26"/>
        <v>3_art</v>
      </c>
      <c r="D1331" s="19" t="str">
        <f t="shared" si="27"/>
        <v>Pheucticus ludovicianus</v>
      </c>
      <c r="E1331" s="19" t="str">
        <f t="shared" si="29"/>
        <v>Rose-breasted Grosbeak</v>
      </c>
      <c r="F1331" s="20" t="e">
        <f t="array" aca="1" ref="F1331" ca="1">IF(C1331="3_art",IF(E1331=_xludf.XLOOKUP(B1331,#REF!,#REF!),"",_xludf.XLOOKUP(B1331,#REF!,#REF!)),IF(C1331="2_familj",IF(E1331=_xludf.XLOOKUP(B1331,#REF!,#REF!),"",_xludf.XLOOKUP(B1331,#REF!,#REF!)),""))</f>
        <v>#NAME?</v>
      </c>
      <c r="G1331" s="20" t="str">
        <f t="shared" si="28"/>
        <v/>
      </c>
      <c r="H1331" s="20">
        <v>1328</v>
      </c>
      <c r="I1331" s="20">
        <v>1328</v>
      </c>
      <c r="J1331" s="38" t="s">
        <v>32</v>
      </c>
      <c r="K1331" s="44" t="s">
        <v>3979</v>
      </c>
      <c r="L1331" s="34" t="s">
        <v>3980</v>
      </c>
      <c r="M1331" s="34" t="s">
        <v>3981</v>
      </c>
      <c r="N1331" s="24"/>
      <c r="O1331" s="24"/>
      <c r="P1331" s="25"/>
      <c r="Q1331" s="57"/>
      <c r="R1331" s="57"/>
      <c r="S1331" s="57"/>
      <c r="T1331" s="57"/>
      <c r="U1331" s="57"/>
      <c r="V1331" s="57"/>
      <c r="W1331" s="57"/>
      <c r="X1331" s="57"/>
      <c r="Y1331" s="57"/>
      <c r="Z1331" s="57"/>
      <c r="AA1331" s="57"/>
      <c r="AB1331" s="57"/>
      <c r="AC1331" s="57"/>
      <c r="AD1331" s="57"/>
      <c r="AE1331" s="57"/>
      <c r="AF1331" s="57"/>
      <c r="AG1331" s="57"/>
      <c r="AH1331" s="57"/>
      <c r="AI1331" s="57"/>
    </row>
    <row r="1332" spans="1:35" ht="13.5" customHeight="1">
      <c r="A1332" s="19" t="e">
        <f t="shared" ca="1" si="25"/>
        <v>#NAME?</v>
      </c>
      <c r="B1332" s="19" t="e">
        <f t="array" aca="1" ref="B1332" ca="1">_xludf.XLOOKUP(D1332,#REF!,#REF!)</f>
        <v>#NAME?</v>
      </c>
      <c r="C1332" s="19" t="str">
        <f t="shared" si="26"/>
        <v>3_art</v>
      </c>
      <c r="D1332" s="19" t="str">
        <f t="shared" si="27"/>
        <v>Spiza americana</v>
      </c>
      <c r="E1332" s="19" t="str">
        <f t="shared" si="29"/>
        <v>Dickcissel</v>
      </c>
      <c r="F1332" s="20" t="e">
        <f t="array" aca="1" ref="F1332" ca="1">IF(C1332="3_art",IF(E1332=_xludf.XLOOKUP(B1332,#REF!,#REF!),"",_xludf.XLOOKUP(B1332,#REF!,#REF!)),IF(C1332="2_familj",IF(E1332=_xludf.XLOOKUP(B1332,#REF!,#REF!),"",_xludf.XLOOKUP(B1332,#REF!,#REF!)),""))</f>
        <v>#NAME?</v>
      </c>
      <c r="G1332" s="20" t="str">
        <f t="shared" si="28"/>
        <v/>
      </c>
      <c r="H1332" s="20">
        <v>1329</v>
      </c>
      <c r="I1332" s="20">
        <v>1329</v>
      </c>
      <c r="J1332" s="38" t="s">
        <v>32</v>
      </c>
      <c r="K1332" s="44" t="s">
        <v>3982</v>
      </c>
      <c r="L1332" s="34" t="s">
        <v>3983</v>
      </c>
      <c r="M1332" s="34" t="s">
        <v>3984</v>
      </c>
      <c r="N1332" s="24"/>
      <c r="O1332" s="24"/>
      <c r="P1332" s="25"/>
      <c r="Q1332" s="57"/>
      <c r="R1332" s="57"/>
      <c r="S1332" s="57"/>
      <c r="T1332" s="57"/>
      <c r="U1332" s="57"/>
      <c r="V1332" s="57"/>
      <c r="W1332" s="57"/>
      <c r="X1332" s="57"/>
      <c r="Y1332" s="57"/>
      <c r="Z1332" s="57"/>
      <c r="AA1332" s="57"/>
      <c r="AB1332" s="57"/>
      <c r="AC1332" s="57"/>
      <c r="AD1332" s="57"/>
      <c r="AE1332" s="57"/>
      <c r="AF1332" s="57"/>
      <c r="AG1332" s="57"/>
      <c r="AH1332" s="57"/>
      <c r="AI1332" s="57"/>
    </row>
    <row r="1333" spans="1:35" ht="13.5" customHeight="1">
      <c r="A1333" s="19" t="e">
        <f t="shared" ca="1" si="25"/>
        <v>#NAME?</v>
      </c>
      <c r="B1333" s="19" t="e">
        <f t="array" aca="1" ref="B1333" ca="1">_xludf.XLOOKUP(D1333,#REF!,#REF!)</f>
        <v>#NAME?</v>
      </c>
      <c r="C1333" s="19" t="str">
        <f t="shared" si="26"/>
        <v>3_art</v>
      </c>
      <c r="D1333" s="19" t="str">
        <f t="shared" si="27"/>
        <v>Passerina cyanea</v>
      </c>
      <c r="E1333" s="19" t="str">
        <f t="shared" si="29"/>
        <v>Indigo Bunting</v>
      </c>
      <c r="F1333" s="20" t="e">
        <f t="array" aca="1" ref="F1333" ca="1">IF(C1333="3_art",IF(E1333=_xludf.XLOOKUP(B1333,#REF!,#REF!),"",_xludf.XLOOKUP(B1333,#REF!,#REF!)),IF(C1333="2_familj",IF(E1333=_xludf.XLOOKUP(B1333,#REF!,#REF!),"",_xludf.XLOOKUP(B1333,#REF!,#REF!)),""))</f>
        <v>#NAME?</v>
      </c>
      <c r="G1333" s="20" t="str">
        <f t="shared" si="28"/>
        <v/>
      </c>
      <c r="H1333" s="20">
        <v>1330</v>
      </c>
      <c r="I1333" s="20">
        <v>1330</v>
      </c>
      <c r="J1333" s="38" t="s">
        <v>32</v>
      </c>
      <c r="K1333" s="39" t="s">
        <v>3985</v>
      </c>
      <c r="L1333" s="35" t="s">
        <v>3986</v>
      </c>
      <c r="M1333" s="34" t="s">
        <v>3987</v>
      </c>
      <c r="N1333" s="24"/>
      <c r="O1333" s="24"/>
      <c r="P1333" s="25"/>
      <c r="Q1333" s="57"/>
      <c r="R1333" s="57"/>
      <c r="S1333" s="57"/>
      <c r="T1333" s="57"/>
      <c r="U1333" s="57"/>
      <c r="V1333" s="57"/>
      <c r="W1333" s="57"/>
      <c r="X1333" s="57"/>
      <c r="Y1333" s="57"/>
      <c r="Z1333" s="57"/>
      <c r="AA1333" s="57"/>
      <c r="AB1333" s="57"/>
      <c r="AC1333" s="57"/>
      <c r="AD1333" s="57"/>
      <c r="AE1333" s="57"/>
      <c r="AF1333" s="57"/>
      <c r="AG1333" s="57"/>
      <c r="AH1333" s="57"/>
      <c r="AI1333" s="57"/>
    </row>
    <row r="1334" spans="1:35" ht="13.5" customHeight="1">
      <c r="A1334" s="19" t="e">
        <f t="shared" ca="1" si="25"/>
        <v>#NAME?</v>
      </c>
      <c r="B1334" s="19" t="e">
        <f t="array" aca="1" ref="B1334" ca="1">_xludf.XLOOKUP(D1334,#REF!,#REF!)</f>
        <v>#NAME?</v>
      </c>
      <c r="C1334" s="19" t="str">
        <f t="shared" si="26"/>
        <v>3_art</v>
      </c>
      <c r="D1334" s="19" t="str">
        <f t="shared" si="27"/>
        <v>Passerina caerulea</v>
      </c>
      <c r="E1334" s="19" t="str">
        <f t="shared" si="29"/>
        <v>Blue Grosbeak</v>
      </c>
      <c r="F1334" s="20" t="e">
        <f t="array" aca="1" ref="F1334" ca="1">IF(C1334="3_art",IF(E1334=_xludf.XLOOKUP(B1334,#REF!,#REF!),"",_xludf.XLOOKUP(B1334,#REF!,#REF!)),IF(C1334="2_familj",IF(E1334=_xludf.XLOOKUP(B1334,#REF!,#REF!),"",_xludf.XLOOKUP(B1334,#REF!,#REF!)),""))</f>
        <v>#NAME?</v>
      </c>
      <c r="G1334" s="20" t="str">
        <f t="shared" si="28"/>
        <v/>
      </c>
      <c r="H1334" s="20">
        <v>1331</v>
      </c>
      <c r="I1334" s="20">
        <v>1331</v>
      </c>
      <c r="J1334" s="38" t="s">
        <v>32</v>
      </c>
      <c r="K1334" s="39" t="s">
        <v>3988</v>
      </c>
      <c r="L1334" s="35" t="s">
        <v>3989</v>
      </c>
      <c r="M1334" s="34" t="s">
        <v>3990</v>
      </c>
      <c r="N1334" s="24"/>
      <c r="O1334" s="24"/>
      <c r="P1334" s="25"/>
      <c r="Q1334" s="57"/>
      <c r="R1334" s="57"/>
      <c r="S1334" s="57"/>
      <c r="T1334" s="57"/>
      <c r="U1334" s="57"/>
      <c r="V1334" s="57"/>
      <c r="W1334" s="57"/>
      <c r="X1334" s="57"/>
      <c r="Y1334" s="57"/>
      <c r="Z1334" s="57"/>
      <c r="AA1334" s="57"/>
      <c r="AB1334" s="57"/>
      <c r="AC1334" s="57"/>
      <c r="AD1334" s="57"/>
      <c r="AE1334" s="57"/>
      <c r="AF1334" s="57"/>
      <c r="AG1334" s="57"/>
      <c r="AH1334" s="57"/>
      <c r="AI1334" s="57"/>
    </row>
    <row r="1335" spans="1:35" ht="13.5" customHeight="1">
      <c r="A1335" s="19" t="e">
        <f t="shared" ca="1" si="25"/>
        <v>#NAME?</v>
      </c>
      <c r="B1335" s="19" t="e">
        <f t="array" aca="1" ref="B1335" ca="1">_xludf.XLOOKUP(D1335,#REF!,#REF!)</f>
        <v>#NAME?</v>
      </c>
      <c r="C1335" s="19" t="str">
        <f t="shared" si="26"/>
        <v>3_art</v>
      </c>
      <c r="D1335" s="19" t="str">
        <f t="shared" si="27"/>
        <v>Piranga rubra</v>
      </c>
      <c r="E1335" s="19" t="str">
        <f t="shared" si="29"/>
        <v>Summer Tanager</v>
      </c>
      <c r="F1335" s="20" t="e">
        <f t="array" aca="1" ref="F1335" ca="1">IF(C1335="3_art",IF(E1335=_xludf.XLOOKUP(B1335,#REF!,#REF!),"",_xludf.XLOOKUP(B1335,#REF!,#REF!)),IF(C1335="2_familj",IF(E1335=_xludf.XLOOKUP(B1335,#REF!,#REF!),"",_xludf.XLOOKUP(B1335,#REF!,#REF!)),""))</f>
        <v>#NAME?</v>
      </c>
      <c r="G1335" s="20" t="str">
        <f t="shared" si="28"/>
        <v/>
      </c>
      <c r="H1335" s="20">
        <v>1332</v>
      </c>
      <c r="I1335" s="20">
        <v>1332</v>
      </c>
      <c r="J1335" s="38" t="s">
        <v>32</v>
      </c>
      <c r="K1335" s="39" t="s">
        <v>3991</v>
      </c>
      <c r="L1335" s="34" t="s">
        <v>3992</v>
      </c>
      <c r="M1335" s="34" t="s">
        <v>3993</v>
      </c>
      <c r="N1335" s="24"/>
      <c r="O1335" s="24"/>
      <c r="P1335" s="25"/>
      <c r="Q1335" s="57"/>
      <c r="R1335" s="57"/>
      <c r="S1335" s="57"/>
      <c r="T1335" s="57"/>
      <c r="U1335" s="57"/>
      <c r="V1335" s="57"/>
      <c r="W1335" s="57"/>
      <c r="X1335" s="57"/>
      <c r="Y1335" s="57"/>
      <c r="Z1335" s="57"/>
      <c r="AA1335" s="57"/>
      <c r="AB1335" s="57"/>
      <c r="AC1335" s="57"/>
      <c r="AD1335" s="57"/>
      <c r="AE1335" s="57"/>
      <c r="AF1335" s="57"/>
      <c r="AG1335" s="57"/>
      <c r="AH1335" s="57"/>
      <c r="AI1335" s="57"/>
    </row>
    <row r="1336" spans="1:35" ht="13.5" customHeight="1">
      <c r="A1336" s="19" t="e">
        <f t="shared" ca="1" si="25"/>
        <v>#NAME?</v>
      </c>
      <c r="B1336" s="19" t="e">
        <f t="array" aca="1" ref="B1336" ca="1">_xludf.XLOOKUP(D1336,#REF!,#REF!)</f>
        <v>#NAME?</v>
      </c>
      <c r="C1336" s="19" t="str">
        <f t="shared" si="26"/>
        <v>3_art</v>
      </c>
      <c r="D1336" s="19" t="str">
        <f t="shared" si="27"/>
        <v>Piranga olivacea</v>
      </c>
      <c r="E1336" s="19" t="str">
        <f t="shared" si="29"/>
        <v>Scarlet Tanager</v>
      </c>
      <c r="F1336" s="20" t="e">
        <f t="array" aca="1" ref="F1336" ca="1">IF(C1336="3_art",IF(E1336=_xludf.XLOOKUP(B1336,#REF!,#REF!),"",_xludf.XLOOKUP(B1336,#REF!,#REF!)),IF(C1336="2_familj",IF(E1336=_xludf.XLOOKUP(B1336,#REF!,#REF!),"",_xludf.XLOOKUP(B1336,#REF!,#REF!)),""))</f>
        <v>#NAME?</v>
      </c>
      <c r="G1336" s="20" t="str">
        <f t="shared" si="28"/>
        <v/>
      </c>
      <c r="H1336" s="20">
        <v>1333</v>
      </c>
      <c r="I1336" s="20">
        <v>1333</v>
      </c>
      <c r="J1336" s="38" t="s">
        <v>32</v>
      </c>
      <c r="K1336" s="39" t="s">
        <v>3994</v>
      </c>
      <c r="L1336" s="34" t="s">
        <v>3995</v>
      </c>
      <c r="M1336" s="34" t="s">
        <v>3996</v>
      </c>
      <c r="N1336" s="24"/>
      <c r="O1336" s="24"/>
      <c r="P1336" s="25"/>
      <c r="Q1336" s="57"/>
      <c r="R1336" s="57"/>
      <c r="S1336" s="57"/>
      <c r="T1336" s="57"/>
      <c r="U1336" s="57"/>
      <c r="V1336" s="57"/>
      <c r="W1336" s="57"/>
      <c r="X1336" s="57"/>
      <c r="Y1336" s="57"/>
      <c r="Z1336" s="57"/>
      <c r="AA1336" s="57"/>
      <c r="AB1336" s="57"/>
      <c r="AC1336" s="57"/>
      <c r="AD1336" s="57"/>
      <c r="AE1336" s="57"/>
      <c r="AF1336" s="57"/>
      <c r="AG1336" s="57"/>
      <c r="AH1336" s="57"/>
      <c r="AI1336" s="57"/>
    </row>
    <row r="1337" spans="1:35" ht="13.5" customHeight="1">
      <c r="A1337" s="116"/>
      <c r="B1337" s="116"/>
      <c r="C1337" s="116"/>
      <c r="D1337" s="116"/>
      <c r="E1337" s="116"/>
      <c r="F1337" s="117"/>
      <c r="G1337" s="117"/>
      <c r="H1337" s="117"/>
      <c r="I1337" s="117"/>
      <c r="R1337" s="118"/>
      <c r="S1337" s="118"/>
      <c r="T1337" s="118"/>
      <c r="U1337" s="118"/>
      <c r="V1337" s="118"/>
      <c r="W1337" s="118"/>
      <c r="X1337" s="118"/>
      <c r="Y1337" s="118"/>
      <c r="Z1337" s="118"/>
      <c r="AA1337" s="118"/>
      <c r="AB1337" s="118"/>
      <c r="AC1337" s="118"/>
      <c r="AD1337" s="118"/>
      <c r="AE1337" s="118"/>
      <c r="AF1337" s="118"/>
      <c r="AG1337" s="118"/>
      <c r="AH1337" s="118"/>
      <c r="AI1337" s="118"/>
    </row>
    <row r="1338" spans="1:35" ht="13" hidden="1" customHeight="1">
      <c r="A1338" s="119"/>
      <c r="B1338" s="119"/>
      <c r="C1338" s="119"/>
      <c r="D1338" s="119"/>
      <c r="E1338" s="119"/>
      <c r="F1338" s="120"/>
      <c r="G1338" s="120"/>
      <c r="H1338" s="120"/>
      <c r="I1338" s="120"/>
      <c r="J1338" s="121"/>
      <c r="K1338" s="122"/>
      <c r="L1338" s="123"/>
      <c r="M1338" s="123"/>
      <c r="N1338" s="6"/>
      <c r="O1338" s="6"/>
      <c r="P1338" s="14"/>
      <c r="Q1338" s="118"/>
      <c r="R1338" s="118"/>
      <c r="S1338" s="118"/>
      <c r="T1338" s="118"/>
      <c r="U1338" s="118"/>
      <c r="V1338" s="118"/>
      <c r="W1338" s="118"/>
      <c r="X1338" s="118"/>
      <c r="Y1338" s="118"/>
      <c r="Z1338" s="118"/>
      <c r="AA1338" s="118"/>
      <c r="AB1338" s="118"/>
      <c r="AC1338" s="118"/>
      <c r="AD1338" s="118"/>
      <c r="AE1338" s="118"/>
      <c r="AF1338" s="118"/>
      <c r="AG1338" s="118"/>
      <c r="AH1338" s="118"/>
      <c r="AI1338" s="118"/>
    </row>
    <row r="1339" spans="1:35" ht="27" customHeight="1">
      <c r="A1339" s="1"/>
      <c r="B1339" s="1"/>
      <c r="C1339" s="1"/>
      <c r="D1339" s="1"/>
      <c r="E1339" s="1"/>
      <c r="F1339" s="2"/>
      <c r="G1339" s="2"/>
      <c r="H1339" s="2"/>
      <c r="I1339" s="2"/>
      <c r="J1339" s="3"/>
      <c r="K1339" s="152" t="s">
        <v>4003</v>
      </c>
      <c r="L1339" s="146"/>
      <c r="M1339" s="147"/>
      <c r="N1339" s="124"/>
      <c r="O1339" s="125"/>
      <c r="P1339" s="7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</row>
    <row r="1340" spans="1:35" ht="7.5" customHeight="1">
      <c r="A1340" s="1"/>
      <c r="B1340" s="1"/>
      <c r="C1340" s="1"/>
      <c r="D1340" s="1"/>
      <c r="E1340" s="1"/>
      <c r="F1340" s="2"/>
      <c r="G1340" s="2"/>
      <c r="H1340" s="2"/>
      <c r="I1340" s="2"/>
      <c r="J1340" s="3"/>
      <c r="K1340" s="153"/>
      <c r="L1340" s="146"/>
      <c r="M1340" s="147"/>
      <c r="N1340" s="124"/>
      <c r="O1340" s="125"/>
      <c r="P1340" s="7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</row>
    <row r="1341" spans="1:35" ht="13.5" customHeight="1">
      <c r="A1341" s="1"/>
      <c r="B1341" s="1"/>
      <c r="C1341" s="1"/>
      <c r="D1341" s="1"/>
      <c r="E1341" s="1"/>
      <c r="F1341" s="2"/>
      <c r="G1341" s="2"/>
      <c r="H1341" s="2"/>
      <c r="I1341" s="2"/>
      <c r="J1341" s="3"/>
      <c r="K1341" s="153" t="s">
        <v>3997</v>
      </c>
      <c r="L1341" s="146"/>
      <c r="M1341" s="147"/>
      <c r="N1341" s="5"/>
      <c r="O1341" s="126"/>
      <c r="P1341" s="7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</row>
    <row r="1342" spans="1:35" ht="6" customHeight="1">
      <c r="A1342" s="1"/>
      <c r="B1342" s="1"/>
      <c r="C1342" s="1"/>
      <c r="D1342" s="1"/>
      <c r="E1342" s="1"/>
      <c r="F1342" s="2"/>
      <c r="G1342" s="2"/>
      <c r="H1342" s="2"/>
      <c r="I1342" s="2"/>
      <c r="J1342" s="3"/>
      <c r="K1342" s="148"/>
      <c r="L1342" s="141"/>
      <c r="M1342" s="141"/>
      <c r="N1342" s="141"/>
      <c r="O1342" s="141"/>
      <c r="P1342" s="7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</row>
    <row r="1343" spans="1:35" ht="6.75" customHeight="1">
      <c r="A1343" s="1"/>
      <c r="B1343" s="1"/>
      <c r="C1343" s="1"/>
      <c r="D1343" s="1"/>
      <c r="E1343" s="1"/>
      <c r="F1343" s="2"/>
      <c r="G1343" s="2"/>
      <c r="H1343" s="2"/>
      <c r="I1343" s="2"/>
      <c r="J1343" s="3"/>
      <c r="K1343" s="127"/>
      <c r="L1343" s="127"/>
      <c r="M1343" s="127"/>
      <c r="N1343" s="128"/>
      <c r="O1343" s="6"/>
      <c r="P1343" s="7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</row>
    <row r="1344" spans="1:35" ht="13.5" customHeight="1">
      <c r="A1344" s="1"/>
      <c r="B1344" s="1"/>
      <c r="C1344" s="1"/>
      <c r="D1344" s="1"/>
      <c r="E1344" s="1"/>
      <c r="F1344" s="2"/>
      <c r="G1344" s="2"/>
      <c r="H1344" s="2"/>
      <c r="I1344" s="2"/>
      <c r="J1344" s="3"/>
      <c r="K1344" s="129" t="s">
        <v>3998</v>
      </c>
      <c r="L1344" s="130"/>
      <c r="M1344" s="131"/>
      <c r="N1344" s="132"/>
      <c r="O1344" s="6"/>
      <c r="P1344" s="7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</row>
    <row r="1345" spans="1:35" ht="3.75" customHeight="1">
      <c r="A1345" s="1"/>
      <c r="B1345" s="1"/>
      <c r="C1345" s="1"/>
      <c r="D1345" s="1"/>
      <c r="E1345" s="1"/>
      <c r="F1345" s="2"/>
      <c r="G1345" s="2"/>
      <c r="H1345" s="2"/>
      <c r="I1345" s="2"/>
      <c r="J1345" s="3"/>
      <c r="K1345" s="133"/>
      <c r="L1345" s="35"/>
      <c r="M1345" s="35"/>
      <c r="N1345" s="24"/>
      <c r="O1345" s="6"/>
      <c r="P1345" s="7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</row>
    <row r="1346" spans="1:35" ht="27" customHeight="1">
      <c r="A1346" s="1"/>
      <c r="B1346" s="1"/>
      <c r="C1346" s="1"/>
      <c r="D1346" s="1"/>
      <c r="E1346" s="1"/>
      <c r="F1346" s="2"/>
      <c r="G1346" s="2"/>
      <c r="H1346" s="2"/>
      <c r="I1346" s="2"/>
      <c r="J1346" s="3"/>
      <c r="K1346" s="149" t="s">
        <v>3999</v>
      </c>
      <c r="L1346" s="141"/>
      <c r="M1346" s="141"/>
      <c r="N1346" s="134"/>
      <c r="O1346" s="6"/>
      <c r="P1346" s="7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</row>
    <row r="1347" spans="1:35" ht="6" customHeight="1">
      <c r="A1347" s="1"/>
      <c r="B1347" s="1"/>
      <c r="C1347" s="1"/>
      <c r="D1347" s="1"/>
      <c r="E1347" s="1"/>
      <c r="F1347" s="2"/>
      <c r="G1347" s="2"/>
      <c r="H1347" s="2"/>
      <c r="I1347" s="2"/>
      <c r="J1347" s="3"/>
      <c r="K1347" s="140"/>
      <c r="L1347" s="141"/>
      <c r="M1347" s="141"/>
      <c r="N1347" s="134"/>
      <c r="O1347" s="6"/>
      <c r="P1347" s="7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</row>
    <row r="1348" spans="1:35" ht="31" customHeight="1">
      <c r="A1348" s="1"/>
      <c r="B1348" s="1"/>
      <c r="C1348" s="1"/>
      <c r="D1348" s="1"/>
      <c r="E1348" s="1"/>
      <c r="F1348" s="2"/>
      <c r="G1348" s="2"/>
      <c r="H1348" s="2"/>
      <c r="I1348" s="2"/>
      <c r="J1348" s="3"/>
      <c r="K1348" s="142" t="s">
        <v>4000</v>
      </c>
      <c r="L1348" s="141"/>
      <c r="M1348" s="141"/>
      <c r="N1348" s="141"/>
      <c r="O1348" s="141"/>
      <c r="P1348" s="7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</row>
    <row r="1349" spans="1:35" ht="13.5" customHeight="1">
      <c r="A1349" s="1"/>
      <c r="B1349" s="1"/>
      <c r="C1349" s="1"/>
      <c r="D1349" s="1"/>
      <c r="E1349" s="1"/>
      <c r="F1349" s="2"/>
      <c r="G1349" s="2"/>
      <c r="H1349" s="2"/>
      <c r="I1349" s="2"/>
      <c r="J1349" s="3"/>
      <c r="K1349" s="143" t="s">
        <v>4001</v>
      </c>
      <c r="L1349" s="141"/>
      <c r="M1349" s="141"/>
      <c r="N1349" s="135"/>
      <c r="O1349" s="136"/>
      <c r="P1349" s="7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</row>
    <row r="1350" spans="1:35" ht="12" customHeight="1">
      <c r="A1350" s="1"/>
      <c r="B1350" s="1"/>
      <c r="C1350" s="1"/>
      <c r="D1350" s="1"/>
      <c r="E1350" s="1"/>
      <c r="F1350" s="2"/>
      <c r="G1350" s="2"/>
      <c r="H1350" s="2"/>
      <c r="I1350" s="2"/>
      <c r="J1350" s="3"/>
      <c r="K1350" s="144"/>
      <c r="L1350" s="141"/>
      <c r="M1350" s="141"/>
      <c r="N1350" s="137"/>
      <c r="O1350" s="6"/>
      <c r="P1350" s="7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</row>
    <row r="1351" spans="1:35" ht="24.75" customHeight="1">
      <c r="A1351" s="1"/>
      <c r="B1351" s="1"/>
      <c r="C1351" s="1"/>
      <c r="D1351" s="1"/>
      <c r="E1351" s="1"/>
      <c r="F1351" s="2"/>
      <c r="G1351" s="2"/>
      <c r="H1351" s="2"/>
      <c r="I1351" s="2"/>
      <c r="J1351" s="3"/>
      <c r="K1351" s="145" t="s">
        <v>4004</v>
      </c>
      <c r="L1351" s="146"/>
      <c r="M1351" s="147"/>
      <c r="N1351" s="137"/>
      <c r="O1351" s="6"/>
      <c r="P1351" s="7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</row>
    <row r="1352" spans="1:35" ht="13.5" customHeight="1">
      <c r="A1352" s="119"/>
      <c r="B1352" s="119"/>
      <c r="C1352" s="119"/>
      <c r="D1352" s="119"/>
      <c r="E1352" s="119"/>
      <c r="F1352" s="120"/>
      <c r="G1352" s="120"/>
      <c r="H1352" s="120"/>
      <c r="I1352" s="120"/>
      <c r="J1352" s="138"/>
      <c r="K1352" s="131"/>
      <c r="L1352" s="131"/>
      <c r="M1352" s="131"/>
      <c r="N1352" s="132"/>
      <c r="O1352" s="6"/>
      <c r="P1352" s="14"/>
      <c r="Q1352" s="118"/>
      <c r="R1352" s="118"/>
      <c r="S1352" s="118"/>
      <c r="T1352" s="118"/>
      <c r="U1352" s="118"/>
      <c r="V1352" s="118"/>
      <c r="W1352" s="118"/>
      <c r="X1352" s="118"/>
      <c r="Y1352" s="118"/>
      <c r="Z1352" s="118"/>
      <c r="AA1352" s="118"/>
      <c r="AB1352" s="118"/>
      <c r="AC1352" s="118"/>
      <c r="AD1352" s="118"/>
      <c r="AE1352" s="118"/>
      <c r="AF1352" s="118"/>
      <c r="AG1352" s="118"/>
      <c r="AH1352" s="118"/>
      <c r="AI1352" s="118"/>
    </row>
    <row r="1353" spans="1:35" ht="13.5" customHeight="1">
      <c r="A1353" s="1"/>
      <c r="B1353" s="1"/>
      <c r="C1353" s="1"/>
      <c r="D1353" s="1"/>
      <c r="E1353" s="1"/>
      <c r="F1353" s="2"/>
      <c r="G1353" s="2"/>
      <c r="H1353" s="2"/>
      <c r="I1353" s="2"/>
      <c r="J1353" s="3"/>
      <c r="K1353" s="139"/>
      <c r="L1353" s="4"/>
      <c r="M1353" s="4"/>
      <c r="N1353" s="5"/>
      <c r="O1353" s="6"/>
      <c r="P1353" s="7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</row>
    <row r="1354" spans="1:35" ht="13.5" customHeight="1">
      <c r="A1354" s="1"/>
      <c r="B1354" s="1"/>
      <c r="C1354" s="1"/>
      <c r="D1354" s="1"/>
      <c r="E1354" s="1"/>
      <c r="F1354" s="2"/>
      <c r="G1354" s="2"/>
      <c r="H1354" s="2"/>
      <c r="I1354" s="2"/>
      <c r="J1354" s="3"/>
      <c r="K1354" s="139"/>
      <c r="L1354" s="4"/>
      <c r="M1354" s="4"/>
      <c r="N1354" s="5"/>
      <c r="O1354" s="6"/>
      <c r="P1354" s="7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</row>
    <row r="1355" spans="1:35" ht="13.5" customHeight="1">
      <c r="A1355" s="1"/>
      <c r="B1355" s="1"/>
      <c r="C1355" s="1"/>
      <c r="D1355" s="1"/>
      <c r="E1355" s="1"/>
      <c r="F1355" s="2"/>
      <c r="G1355" s="2"/>
      <c r="H1355" s="2"/>
      <c r="I1355" s="2"/>
      <c r="J1355" s="3"/>
      <c r="K1355" s="139"/>
      <c r="L1355" s="4"/>
      <c r="M1355" s="4"/>
      <c r="N1355" s="5"/>
      <c r="O1355" s="6"/>
      <c r="P1355" s="7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</row>
    <row r="1356" spans="1:35" ht="13.5" customHeight="1">
      <c r="A1356" s="1"/>
      <c r="B1356" s="1"/>
      <c r="C1356" s="1"/>
      <c r="D1356" s="1"/>
      <c r="E1356" s="1"/>
      <c r="F1356" s="2"/>
      <c r="G1356" s="2"/>
      <c r="H1356" s="2"/>
      <c r="I1356" s="2"/>
      <c r="J1356" s="3"/>
      <c r="K1356" s="139"/>
      <c r="L1356" s="4"/>
      <c r="M1356" s="4"/>
      <c r="N1356" s="5"/>
      <c r="O1356" s="6"/>
      <c r="P1356" s="7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</row>
    <row r="1357" spans="1:35" ht="13.5" customHeight="1">
      <c r="A1357" s="1"/>
      <c r="B1357" s="1"/>
      <c r="C1357" s="1"/>
      <c r="D1357" s="1"/>
      <c r="E1357" s="1"/>
      <c r="F1357" s="2"/>
      <c r="G1357" s="2"/>
      <c r="H1357" s="2"/>
      <c r="I1357" s="2"/>
      <c r="J1357" s="3"/>
      <c r="K1357" s="139"/>
      <c r="L1357" s="4"/>
      <c r="M1357" s="4"/>
      <c r="N1357" s="5"/>
      <c r="O1357" s="6"/>
      <c r="P1357" s="7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</row>
    <row r="1358" spans="1:35" ht="13.5" customHeight="1">
      <c r="A1358" s="1"/>
      <c r="B1358" s="1"/>
      <c r="C1358" s="1"/>
      <c r="D1358" s="1"/>
      <c r="E1358" s="1"/>
      <c r="F1358" s="2"/>
      <c r="G1358" s="2"/>
      <c r="H1358" s="2"/>
      <c r="I1358" s="2"/>
      <c r="J1358" s="3"/>
      <c r="K1358" s="139"/>
      <c r="L1358" s="4"/>
      <c r="M1358" s="4"/>
      <c r="N1358" s="5"/>
      <c r="O1358" s="6"/>
      <c r="P1358" s="7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</row>
    <row r="1359" spans="1:35" ht="13.5" customHeight="1">
      <c r="A1359" s="1"/>
      <c r="B1359" s="1"/>
      <c r="C1359" s="1"/>
      <c r="D1359" s="1"/>
      <c r="E1359" s="1"/>
      <c r="F1359" s="2"/>
      <c r="G1359" s="2"/>
      <c r="H1359" s="2"/>
      <c r="I1359" s="2"/>
      <c r="J1359" s="3"/>
      <c r="K1359" s="139"/>
      <c r="L1359" s="4"/>
      <c r="M1359" s="4"/>
      <c r="N1359" s="5"/>
      <c r="O1359" s="6"/>
      <c r="P1359" s="7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</row>
    <row r="1360" spans="1:35" ht="13.5" customHeight="1">
      <c r="A1360" s="1"/>
      <c r="B1360" s="1"/>
      <c r="C1360" s="1"/>
      <c r="D1360" s="1"/>
      <c r="E1360" s="1"/>
      <c r="F1360" s="2"/>
      <c r="G1360" s="2"/>
      <c r="H1360" s="2"/>
      <c r="I1360" s="2"/>
      <c r="J1360" s="3"/>
      <c r="K1360" s="139"/>
      <c r="L1360" s="4"/>
      <c r="M1360" s="4"/>
      <c r="N1360" s="5"/>
      <c r="O1360" s="6"/>
      <c r="P1360" s="7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</row>
    <row r="1361" spans="1:35" ht="13.5" customHeight="1">
      <c r="A1361" s="1"/>
      <c r="B1361" s="1"/>
      <c r="C1361" s="1"/>
      <c r="D1361" s="1"/>
      <c r="E1361" s="1"/>
      <c r="F1361" s="2"/>
      <c r="G1361" s="2"/>
      <c r="H1361" s="2"/>
      <c r="I1361" s="2"/>
      <c r="J1361" s="3"/>
      <c r="K1361" s="139"/>
      <c r="L1361" s="4"/>
      <c r="M1361" s="4"/>
      <c r="N1361" s="5"/>
      <c r="O1361" s="6"/>
      <c r="P1361" s="7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</row>
    <row r="1362" spans="1:35" ht="13.5" customHeight="1">
      <c r="A1362" s="1"/>
      <c r="B1362" s="1"/>
      <c r="C1362" s="1"/>
      <c r="D1362" s="1"/>
      <c r="E1362" s="1"/>
      <c r="F1362" s="2"/>
      <c r="G1362" s="2"/>
      <c r="H1362" s="2"/>
      <c r="I1362" s="2"/>
      <c r="J1362" s="3"/>
      <c r="K1362" s="139"/>
      <c r="L1362" s="4"/>
      <c r="M1362" s="4"/>
      <c r="N1362" s="5"/>
      <c r="O1362" s="6"/>
      <c r="P1362" s="7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</row>
    <row r="1363" spans="1:35" ht="13.5" customHeight="1">
      <c r="A1363" s="1"/>
      <c r="B1363" s="1"/>
      <c r="C1363" s="1"/>
      <c r="D1363" s="1"/>
      <c r="E1363" s="1"/>
      <c r="F1363" s="2"/>
      <c r="G1363" s="2"/>
      <c r="H1363" s="2"/>
      <c r="I1363" s="2"/>
      <c r="J1363" s="3"/>
      <c r="K1363" s="139"/>
      <c r="L1363" s="4"/>
      <c r="M1363" s="4"/>
      <c r="N1363" s="5"/>
      <c r="O1363" s="6"/>
      <c r="P1363" s="7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</row>
    <row r="1364" spans="1:35" ht="13.5" customHeight="1">
      <c r="A1364" s="1"/>
      <c r="B1364" s="1"/>
      <c r="C1364" s="1"/>
      <c r="D1364" s="1"/>
      <c r="E1364" s="1"/>
      <c r="F1364" s="2"/>
      <c r="G1364" s="2"/>
      <c r="H1364" s="2"/>
      <c r="I1364" s="2"/>
      <c r="J1364" s="3"/>
      <c r="K1364" s="139"/>
      <c r="L1364" s="4"/>
      <c r="M1364" s="4"/>
      <c r="N1364" s="5"/>
      <c r="O1364" s="6"/>
      <c r="P1364" s="7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</row>
    <row r="1365" spans="1:35" ht="13.5" customHeight="1">
      <c r="A1365" s="1"/>
      <c r="B1365" s="1"/>
      <c r="C1365" s="1"/>
      <c r="D1365" s="1"/>
      <c r="E1365" s="1"/>
      <c r="F1365" s="2"/>
      <c r="G1365" s="2"/>
      <c r="H1365" s="2"/>
      <c r="I1365" s="2"/>
      <c r="J1365" s="3"/>
      <c r="K1365" s="139"/>
      <c r="L1365" s="4"/>
      <c r="M1365" s="4"/>
      <c r="N1365" s="5"/>
      <c r="O1365" s="6"/>
      <c r="P1365" s="7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</row>
    <row r="1366" spans="1:35" ht="13.5" customHeight="1">
      <c r="A1366" s="1"/>
      <c r="B1366" s="1"/>
      <c r="C1366" s="1"/>
      <c r="D1366" s="1"/>
      <c r="E1366" s="1"/>
      <c r="F1366" s="2"/>
      <c r="G1366" s="2"/>
      <c r="H1366" s="2"/>
      <c r="I1366" s="2"/>
      <c r="J1366" s="3"/>
      <c r="K1366" s="139"/>
      <c r="L1366" s="4"/>
      <c r="M1366" s="4"/>
      <c r="N1366" s="5"/>
      <c r="O1366" s="6"/>
      <c r="P1366" s="7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</row>
    <row r="1367" spans="1:35" ht="13.5" customHeight="1">
      <c r="A1367" s="1"/>
      <c r="B1367" s="1"/>
      <c r="C1367" s="1"/>
      <c r="D1367" s="1"/>
      <c r="E1367" s="1"/>
      <c r="F1367" s="2"/>
      <c r="G1367" s="2"/>
      <c r="H1367" s="2"/>
      <c r="I1367" s="2"/>
      <c r="J1367" s="3"/>
      <c r="K1367" s="139"/>
      <c r="L1367" s="4"/>
      <c r="M1367" s="4"/>
      <c r="N1367" s="5"/>
      <c r="O1367" s="6"/>
      <c r="P1367" s="7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</row>
    <row r="1368" spans="1:35" ht="13.5" customHeight="1">
      <c r="A1368" s="1"/>
      <c r="B1368" s="1"/>
      <c r="C1368" s="1"/>
      <c r="D1368" s="1"/>
      <c r="E1368" s="1"/>
      <c r="F1368" s="2"/>
      <c r="G1368" s="2"/>
      <c r="H1368" s="2"/>
      <c r="I1368" s="2"/>
      <c r="J1368" s="3"/>
      <c r="K1368" s="139"/>
      <c r="L1368" s="4"/>
      <c r="M1368" s="4"/>
      <c r="N1368" s="5"/>
      <c r="O1368" s="6"/>
      <c r="P1368" s="7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</row>
    <row r="1369" spans="1:35" ht="13.5" customHeight="1">
      <c r="A1369" s="1"/>
      <c r="B1369" s="1"/>
      <c r="C1369" s="1"/>
      <c r="D1369" s="1"/>
      <c r="E1369" s="1"/>
      <c r="F1369" s="2"/>
      <c r="G1369" s="2"/>
      <c r="H1369" s="2"/>
      <c r="I1369" s="2"/>
      <c r="J1369" s="3"/>
      <c r="K1369" s="139"/>
      <c r="L1369" s="4"/>
      <c r="M1369" s="4"/>
      <c r="N1369" s="5"/>
      <c r="O1369" s="6"/>
      <c r="P1369" s="7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</row>
    <row r="1370" spans="1:35" ht="13.5" customHeight="1">
      <c r="A1370" s="1"/>
      <c r="B1370" s="1"/>
      <c r="C1370" s="1"/>
      <c r="D1370" s="1"/>
      <c r="E1370" s="1"/>
      <c r="F1370" s="2"/>
      <c r="G1370" s="2"/>
      <c r="H1370" s="2"/>
      <c r="I1370" s="2"/>
      <c r="J1370" s="3"/>
      <c r="K1370" s="139"/>
      <c r="L1370" s="4"/>
      <c r="M1370" s="4"/>
      <c r="N1370" s="5"/>
      <c r="O1370" s="6"/>
      <c r="P1370" s="7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</row>
    <row r="1371" spans="1:35" ht="13.5" customHeight="1">
      <c r="A1371" s="1"/>
      <c r="B1371" s="1"/>
      <c r="C1371" s="1"/>
      <c r="D1371" s="1"/>
      <c r="E1371" s="1"/>
      <c r="F1371" s="2"/>
      <c r="G1371" s="2"/>
      <c r="H1371" s="2"/>
      <c r="I1371" s="2"/>
      <c r="J1371" s="3"/>
      <c r="K1371" s="139"/>
      <c r="L1371" s="4"/>
      <c r="M1371" s="4"/>
      <c r="N1371" s="5"/>
      <c r="O1371" s="6"/>
      <c r="P1371" s="7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</row>
    <row r="1372" spans="1:35" ht="13.5" customHeight="1">
      <c r="A1372" s="1"/>
      <c r="B1372" s="1"/>
      <c r="C1372" s="1"/>
      <c r="D1372" s="1"/>
      <c r="E1372" s="1"/>
      <c r="F1372" s="2"/>
      <c r="G1372" s="2"/>
      <c r="H1372" s="2"/>
      <c r="I1372" s="2"/>
      <c r="J1372" s="3"/>
      <c r="K1372" s="139"/>
      <c r="L1372" s="4"/>
      <c r="M1372" s="4"/>
      <c r="N1372" s="5"/>
      <c r="O1372" s="6"/>
      <c r="P1372" s="7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</row>
    <row r="1373" spans="1:35" ht="13.5" customHeight="1">
      <c r="A1373" s="1"/>
      <c r="B1373" s="1"/>
      <c r="C1373" s="1"/>
      <c r="D1373" s="1"/>
      <c r="E1373" s="1"/>
      <c r="F1373" s="2"/>
      <c r="G1373" s="2"/>
      <c r="H1373" s="2"/>
      <c r="I1373" s="2"/>
      <c r="J1373" s="3"/>
      <c r="K1373" s="139"/>
      <c r="L1373" s="4"/>
      <c r="M1373" s="4"/>
      <c r="N1373" s="5"/>
      <c r="O1373" s="6"/>
      <c r="P1373" s="7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</row>
    <row r="1374" spans="1:35" ht="13.5" customHeight="1">
      <c r="A1374" s="1"/>
      <c r="B1374" s="1"/>
      <c r="C1374" s="1"/>
      <c r="D1374" s="1"/>
      <c r="E1374" s="1"/>
      <c r="F1374" s="2"/>
      <c r="G1374" s="2"/>
      <c r="H1374" s="2"/>
      <c r="I1374" s="2"/>
      <c r="J1374" s="3"/>
      <c r="K1374" s="139"/>
      <c r="L1374" s="4"/>
      <c r="M1374" s="4"/>
      <c r="N1374" s="5"/>
      <c r="O1374" s="6"/>
      <c r="P1374" s="7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</row>
    <row r="1375" spans="1:35" ht="13.5" customHeight="1">
      <c r="A1375" s="1"/>
      <c r="B1375" s="1"/>
      <c r="C1375" s="1"/>
      <c r="D1375" s="1"/>
      <c r="E1375" s="1"/>
      <c r="F1375" s="2"/>
      <c r="G1375" s="2"/>
      <c r="H1375" s="2"/>
      <c r="I1375" s="2"/>
      <c r="J1375" s="3"/>
      <c r="K1375" s="139"/>
      <c r="L1375" s="4"/>
      <c r="M1375" s="4"/>
      <c r="N1375" s="5"/>
      <c r="O1375" s="6"/>
      <c r="P1375" s="7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</row>
    <row r="1376" spans="1:35" ht="13.5" customHeight="1">
      <c r="A1376" s="1"/>
      <c r="B1376" s="1"/>
      <c r="C1376" s="1"/>
      <c r="D1376" s="1"/>
      <c r="E1376" s="1"/>
      <c r="F1376" s="2"/>
      <c r="G1376" s="2"/>
      <c r="H1376" s="2"/>
      <c r="I1376" s="2"/>
      <c r="J1376" s="3"/>
      <c r="K1376" s="139"/>
      <c r="L1376" s="4"/>
      <c r="M1376" s="4"/>
      <c r="N1376" s="5"/>
      <c r="O1376" s="6"/>
      <c r="P1376" s="7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</row>
    <row r="1377" spans="1:35" ht="13.5" customHeight="1">
      <c r="A1377" s="1"/>
      <c r="B1377" s="1"/>
      <c r="C1377" s="1"/>
      <c r="D1377" s="1"/>
      <c r="E1377" s="1"/>
      <c r="F1377" s="2"/>
      <c r="G1377" s="2"/>
      <c r="H1377" s="2"/>
      <c r="I1377" s="2"/>
      <c r="J1377" s="3"/>
      <c r="K1377" s="139"/>
      <c r="L1377" s="4"/>
      <c r="M1377" s="4"/>
      <c r="N1377" s="5"/>
      <c r="O1377" s="6"/>
      <c r="P1377" s="7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</row>
    <row r="1378" spans="1:35" ht="13.5" customHeight="1">
      <c r="A1378" s="1"/>
      <c r="B1378" s="1"/>
      <c r="C1378" s="1"/>
      <c r="D1378" s="1"/>
      <c r="E1378" s="1"/>
      <c r="F1378" s="2"/>
      <c r="G1378" s="2"/>
      <c r="H1378" s="2"/>
      <c r="I1378" s="2"/>
      <c r="J1378" s="3"/>
      <c r="K1378" s="139"/>
      <c r="L1378" s="4"/>
      <c r="M1378" s="4"/>
      <c r="N1378" s="5"/>
      <c r="O1378" s="6"/>
      <c r="P1378" s="7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</row>
    <row r="1379" spans="1:35" ht="13.5" customHeight="1">
      <c r="A1379" s="1"/>
      <c r="B1379" s="1"/>
      <c r="C1379" s="1"/>
      <c r="D1379" s="1"/>
      <c r="E1379" s="1"/>
      <c r="F1379" s="2"/>
      <c r="G1379" s="2"/>
      <c r="H1379" s="2"/>
      <c r="I1379" s="2"/>
      <c r="J1379" s="3"/>
      <c r="K1379" s="139"/>
      <c r="L1379" s="4"/>
      <c r="M1379" s="4"/>
      <c r="N1379" s="5"/>
      <c r="O1379" s="6"/>
      <c r="P1379" s="7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</row>
    <row r="1380" spans="1:35" ht="13.5" customHeight="1">
      <c r="A1380" s="1"/>
      <c r="B1380" s="1"/>
      <c r="C1380" s="1"/>
      <c r="D1380" s="1"/>
      <c r="E1380" s="1"/>
      <c r="F1380" s="2"/>
      <c r="G1380" s="2"/>
      <c r="H1380" s="2"/>
      <c r="I1380" s="2"/>
      <c r="J1380" s="3"/>
      <c r="K1380" s="139"/>
      <c r="L1380" s="4"/>
      <c r="M1380" s="4"/>
      <c r="N1380" s="5"/>
      <c r="O1380" s="6"/>
      <c r="P1380" s="7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</row>
    <row r="1381" spans="1:35" ht="13.5" customHeight="1">
      <c r="A1381" s="1"/>
      <c r="B1381" s="1"/>
      <c r="C1381" s="1"/>
      <c r="D1381" s="1"/>
      <c r="E1381" s="1"/>
      <c r="F1381" s="2"/>
      <c r="G1381" s="2"/>
      <c r="H1381" s="2"/>
      <c r="I1381" s="2"/>
      <c r="J1381" s="3"/>
      <c r="K1381" s="131"/>
      <c r="L1381" s="131"/>
      <c r="M1381" s="131"/>
      <c r="N1381" s="132"/>
      <c r="O1381" s="6"/>
      <c r="P1381" s="7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</row>
    <row r="1382" spans="1:35" ht="13.5" customHeight="1">
      <c r="A1382" s="1"/>
      <c r="B1382" s="1"/>
      <c r="C1382" s="1"/>
      <c r="D1382" s="1"/>
      <c r="E1382" s="1"/>
      <c r="F1382" s="2"/>
      <c r="G1382" s="2"/>
      <c r="H1382" s="2"/>
      <c r="I1382" s="2"/>
      <c r="J1382" s="3"/>
      <c r="K1382" s="131"/>
      <c r="L1382" s="131"/>
      <c r="M1382" s="131"/>
      <c r="N1382" s="132"/>
      <c r="O1382" s="6"/>
      <c r="P1382" s="7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</row>
    <row r="1383" spans="1:35" ht="13.5" customHeight="1">
      <c r="A1383" s="1"/>
      <c r="B1383" s="1"/>
      <c r="C1383" s="1"/>
      <c r="D1383" s="1"/>
      <c r="E1383" s="1"/>
      <c r="F1383" s="2"/>
      <c r="G1383" s="2"/>
      <c r="H1383" s="2"/>
      <c r="I1383" s="2"/>
      <c r="J1383" s="3"/>
      <c r="K1383" s="131"/>
      <c r="L1383" s="131"/>
      <c r="M1383" s="131"/>
      <c r="N1383" s="132"/>
      <c r="O1383" s="6"/>
      <c r="P1383" s="7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</row>
    <row r="1384" spans="1:35" ht="13.5" customHeight="1">
      <c r="A1384" s="1"/>
      <c r="B1384" s="1"/>
      <c r="C1384" s="1"/>
      <c r="D1384" s="1"/>
      <c r="E1384" s="1"/>
      <c r="F1384" s="2"/>
      <c r="G1384" s="2"/>
      <c r="H1384" s="2"/>
      <c r="I1384" s="2"/>
      <c r="J1384" s="3"/>
      <c r="K1384" s="131"/>
      <c r="L1384" s="131"/>
      <c r="M1384" s="131"/>
      <c r="N1384" s="132"/>
      <c r="O1384" s="6"/>
      <c r="P1384" s="7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</row>
    <row r="1385" spans="1:35" ht="13.5" customHeight="1">
      <c r="A1385" s="1"/>
      <c r="B1385" s="1"/>
      <c r="C1385" s="1"/>
      <c r="D1385" s="1"/>
      <c r="E1385" s="1"/>
      <c r="F1385" s="2"/>
      <c r="G1385" s="2"/>
      <c r="H1385" s="2"/>
      <c r="I1385" s="2"/>
      <c r="J1385" s="3"/>
      <c r="K1385" s="131"/>
      <c r="L1385" s="131"/>
      <c r="M1385" s="131"/>
      <c r="N1385" s="132"/>
      <c r="O1385" s="6"/>
      <c r="P1385" s="7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</row>
    <row r="1386" spans="1:35" ht="13.5" customHeight="1">
      <c r="A1386" s="1"/>
      <c r="B1386" s="1"/>
      <c r="C1386" s="1"/>
      <c r="D1386" s="1"/>
      <c r="E1386" s="1"/>
      <c r="F1386" s="2"/>
      <c r="G1386" s="2"/>
      <c r="H1386" s="2"/>
      <c r="I1386" s="2"/>
      <c r="J1386" s="3"/>
      <c r="K1386" s="131"/>
      <c r="L1386" s="131"/>
      <c r="M1386" s="131"/>
      <c r="N1386" s="132"/>
      <c r="O1386" s="6"/>
      <c r="P1386" s="7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</row>
    <row r="1387" spans="1:35" ht="13.5" customHeight="1">
      <c r="A1387" s="1"/>
      <c r="B1387" s="1"/>
      <c r="C1387" s="1"/>
      <c r="D1387" s="1"/>
      <c r="E1387" s="1"/>
      <c r="F1387" s="2"/>
      <c r="G1387" s="2"/>
      <c r="H1387" s="2"/>
      <c r="I1387" s="2"/>
      <c r="J1387" s="3"/>
      <c r="K1387" s="131"/>
      <c r="L1387" s="131"/>
      <c r="M1387" s="131"/>
      <c r="N1387" s="132"/>
      <c r="O1387" s="6"/>
      <c r="P1387" s="7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</row>
    <row r="1388" spans="1:35" ht="13.5" customHeight="1">
      <c r="A1388" s="1"/>
      <c r="B1388" s="1"/>
      <c r="C1388" s="1"/>
      <c r="D1388" s="1"/>
      <c r="E1388" s="1"/>
      <c r="F1388" s="2"/>
      <c r="G1388" s="2"/>
      <c r="H1388" s="2"/>
      <c r="I1388" s="2"/>
      <c r="J1388" s="3"/>
      <c r="K1388" s="131"/>
      <c r="L1388" s="131"/>
      <c r="M1388" s="131"/>
      <c r="N1388" s="132"/>
      <c r="O1388" s="6"/>
      <c r="P1388" s="7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</row>
    <row r="1389" spans="1:35" ht="13.5" customHeight="1">
      <c r="A1389" s="1"/>
      <c r="B1389" s="1"/>
      <c r="C1389" s="1"/>
      <c r="D1389" s="1"/>
      <c r="E1389" s="1"/>
      <c r="F1389" s="2"/>
      <c r="G1389" s="2"/>
      <c r="H1389" s="2"/>
      <c r="I1389" s="2"/>
      <c r="J1389" s="3"/>
      <c r="K1389" s="131"/>
      <c r="L1389" s="131"/>
      <c r="M1389" s="131"/>
      <c r="N1389" s="132"/>
      <c r="O1389" s="6"/>
      <c r="P1389" s="7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</row>
    <row r="1390" spans="1:35" ht="13.5" customHeight="1">
      <c r="A1390" s="1"/>
      <c r="B1390" s="1"/>
      <c r="C1390" s="1"/>
      <c r="D1390" s="1"/>
      <c r="E1390" s="1"/>
      <c r="F1390" s="2"/>
      <c r="G1390" s="2"/>
      <c r="H1390" s="2"/>
      <c r="I1390" s="2"/>
      <c r="J1390" s="3"/>
      <c r="K1390" s="131"/>
      <c r="L1390" s="131"/>
      <c r="M1390" s="131"/>
      <c r="N1390" s="132"/>
      <c r="O1390" s="6"/>
      <c r="P1390" s="7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</row>
    <row r="1391" spans="1:35" ht="13.5" customHeight="1">
      <c r="A1391" s="1"/>
      <c r="B1391" s="1"/>
      <c r="C1391" s="1"/>
      <c r="D1391" s="1"/>
      <c r="E1391" s="1"/>
      <c r="F1391" s="2"/>
      <c r="G1391" s="2"/>
      <c r="H1391" s="2"/>
      <c r="I1391" s="2"/>
      <c r="J1391" s="3"/>
      <c r="K1391" s="131"/>
      <c r="L1391" s="131"/>
      <c r="M1391" s="131"/>
      <c r="N1391" s="132"/>
      <c r="O1391" s="6"/>
      <c r="P1391" s="7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</row>
    <row r="1392" spans="1:35" ht="13.5" customHeight="1">
      <c r="A1392" s="1"/>
      <c r="B1392" s="1"/>
      <c r="C1392" s="1"/>
      <c r="D1392" s="1"/>
      <c r="E1392" s="1"/>
      <c r="F1392" s="2"/>
      <c r="G1392" s="2"/>
      <c r="H1392" s="2"/>
      <c r="I1392" s="2"/>
      <c r="J1392" s="3"/>
      <c r="K1392" s="131"/>
      <c r="L1392" s="131"/>
      <c r="M1392" s="131"/>
      <c r="N1392" s="132"/>
      <c r="O1392" s="6"/>
      <c r="P1392" s="7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</row>
    <row r="1393" spans="1:35" ht="13.5" customHeight="1">
      <c r="A1393" s="1"/>
      <c r="B1393" s="1"/>
      <c r="C1393" s="1"/>
      <c r="D1393" s="1"/>
      <c r="E1393" s="1"/>
      <c r="F1393" s="2"/>
      <c r="G1393" s="2"/>
      <c r="H1393" s="2"/>
      <c r="I1393" s="2"/>
      <c r="J1393" s="3"/>
      <c r="K1393" s="131"/>
      <c r="L1393" s="131"/>
      <c r="M1393" s="131"/>
      <c r="N1393" s="132"/>
      <c r="O1393" s="6"/>
      <c r="P1393" s="7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</row>
    <row r="1394" spans="1:35" ht="13.5" customHeight="1">
      <c r="A1394" s="1"/>
      <c r="B1394" s="1"/>
      <c r="C1394" s="1"/>
      <c r="D1394" s="1"/>
      <c r="E1394" s="1"/>
      <c r="F1394" s="2"/>
      <c r="G1394" s="2"/>
      <c r="H1394" s="2"/>
      <c r="I1394" s="2"/>
      <c r="J1394" s="3"/>
      <c r="K1394" s="131"/>
      <c r="L1394" s="131"/>
      <c r="M1394" s="131"/>
      <c r="N1394" s="132"/>
      <c r="O1394" s="6"/>
      <c r="P1394" s="7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</row>
    <row r="1395" spans="1:35" ht="13.5" customHeight="1">
      <c r="A1395" s="1"/>
      <c r="B1395" s="1"/>
      <c r="C1395" s="1"/>
      <c r="D1395" s="1"/>
      <c r="E1395" s="1"/>
      <c r="F1395" s="2"/>
      <c r="G1395" s="2"/>
      <c r="H1395" s="2"/>
      <c r="I1395" s="2"/>
      <c r="J1395" s="3"/>
      <c r="K1395" s="131"/>
      <c r="L1395" s="131"/>
      <c r="M1395" s="131"/>
      <c r="N1395" s="132"/>
      <c r="O1395" s="6"/>
      <c r="P1395" s="7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</row>
    <row r="1396" spans="1:35" ht="13.5" customHeight="1">
      <c r="A1396" s="1"/>
      <c r="B1396" s="1"/>
      <c r="C1396" s="1"/>
      <c r="D1396" s="1"/>
      <c r="E1396" s="1"/>
      <c r="F1396" s="2"/>
      <c r="G1396" s="2"/>
      <c r="H1396" s="2"/>
      <c r="I1396" s="2"/>
      <c r="J1396" s="3"/>
      <c r="K1396" s="131"/>
      <c r="L1396" s="131"/>
      <c r="M1396" s="131"/>
      <c r="N1396" s="132"/>
      <c r="O1396" s="6"/>
      <c r="P1396" s="7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</row>
    <row r="1397" spans="1:35" ht="13.5" customHeight="1">
      <c r="A1397" s="1"/>
      <c r="B1397" s="1"/>
      <c r="C1397" s="1"/>
      <c r="D1397" s="1"/>
      <c r="E1397" s="1"/>
      <c r="F1397" s="2"/>
      <c r="G1397" s="2"/>
      <c r="H1397" s="2"/>
      <c r="I1397" s="2"/>
      <c r="J1397" s="3"/>
      <c r="K1397" s="131"/>
      <c r="L1397" s="131"/>
      <c r="M1397" s="131"/>
      <c r="N1397" s="132"/>
      <c r="O1397" s="6"/>
      <c r="P1397" s="7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</row>
    <row r="1398" spans="1:35" ht="13.5" customHeight="1">
      <c r="A1398" s="1"/>
      <c r="B1398" s="1"/>
      <c r="C1398" s="1"/>
      <c r="D1398" s="1"/>
      <c r="E1398" s="1"/>
      <c r="F1398" s="2"/>
      <c r="G1398" s="2"/>
      <c r="H1398" s="2"/>
      <c r="I1398" s="2"/>
      <c r="J1398" s="3"/>
      <c r="K1398" s="131"/>
      <c r="L1398" s="131"/>
      <c r="M1398" s="131"/>
      <c r="N1398" s="132"/>
      <c r="O1398" s="6"/>
      <c r="P1398" s="7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</row>
    <row r="1399" spans="1:35" ht="13.5" customHeight="1">
      <c r="A1399" s="1"/>
      <c r="B1399" s="1"/>
      <c r="C1399" s="1"/>
      <c r="D1399" s="1"/>
      <c r="E1399" s="1"/>
      <c r="F1399" s="2"/>
      <c r="G1399" s="2"/>
      <c r="H1399" s="2"/>
      <c r="I1399" s="2"/>
      <c r="J1399" s="3"/>
      <c r="K1399" s="131"/>
      <c r="L1399" s="131"/>
      <c r="M1399" s="131"/>
      <c r="N1399" s="132"/>
      <c r="O1399" s="6"/>
      <c r="P1399" s="7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</row>
    <row r="1400" spans="1:35" ht="13.5" customHeight="1">
      <c r="A1400" s="1"/>
      <c r="B1400" s="1"/>
      <c r="C1400" s="1"/>
      <c r="D1400" s="1"/>
      <c r="E1400" s="1"/>
      <c r="F1400" s="2"/>
      <c r="G1400" s="2"/>
      <c r="H1400" s="2"/>
      <c r="I1400" s="2"/>
      <c r="J1400" s="3"/>
      <c r="K1400" s="131"/>
      <c r="L1400" s="131"/>
      <c r="M1400" s="131"/>
      <c r="N1400" s="132"/>
      <c r="O1400" s="6"/>
      <c r="P1400" s="7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</row>
    <row r="1401" spans="1:35" ht="13.5" customHeight="1">
      <c r="A1401" s="1"/>
      <c r="B1401" s="1"/>
      <c r="C1401" s="1"/>
      <c r="D1401" s="1"/>
      <c r="E1401" s="1"/>
      <c r="F1401" s="2"/>
      <c r="G1401" s="2"/>
      <c r="H1401" s="2"/>
      <c r="I1401" s="2"/>
      <c r="J1401" s="3"/>
      <c r="K1401" s="131"/>
      <c r="L1401" s="131"/>
      <c r="M1401" s="131"/>
      <c r="N1401" s="132"/>
      <c r="O1401" s="6"/>
      <c r="P1401" s="7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</row>
    <row r="1402" spans="1:35" ht="13.5" customHeight="1">
      <c r="A1402" s="1"/>
      <c r="B1402" s="1"/>
      <c r="C1402" s="1"/>
      <c r="D1402" s="1"/>
      <c r="E1402" s="1"/>
      <c r="F1402" s="2"/>
      <c r="G1402" s="2"/>
      <c r="H1402" s="2"/>
      <c r="I1402" s="2"/>
      <c r="J1402" s="3"/>
      <c r="K1402" s="131"/>
      <c r="L1402" s="131"/>
      <c r="M1402" s="131"/>
      <c r="N1402" s="132"/>
      <c r="O1402" s="6"/>
      <c r="P1402" s="7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</row>
    <row r="1403" spans="1:35" ht="13.5" customHeight="1">
      <c r="A1403" s="1"/>
      <c r="B1403" s="1"/>
      <c r="C1403" s="1"/>
      <c r="D1403" s="1"/>
      <c r="E1403" s="1"/>
      <c r="F1403" s="2"/>
      <c r="G1403" s="2"/>
      <c r="H1403" s="2"/>
      <c r="I1403" s="2"/>
      <c r="J1403" s="3"/>
      <c r="K1403" s="131"/>
      <c r="L1403" s="131"/>
      <c r="M1403" s="131"/>
      <c r="N1403" s="132"/>
      <c r="O1403" s="6"/>
      <c r="P1403" s="7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</row>
    <row r="1404" spans="1:35" ht="13.5" customHeight="1">
      <c r="A1404" s="1"/>
      <c r="B1404" s="1"/>
      <c r="C1404" s="1"/>
      <c r="D1404" s="1"/>
      <c r="E1404" s="1"/>
      <c r="F1404" s="2"/>
      <c r="G1404" s="2"/>
      <c r="H1404" s="2"/>
      <c r="I1404" s="2"/>
      <c r="J1404" s="3"/>
      <c r="K1404" s="131"/>
      <c r="L1404" s="131"/>
      <c r="M1404" s="131"/>
      <c r="N1404" s="132"/>
      <c r="O1404" s="6"/>
      <c r="P1404" s="7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</row>
    <row r="1405" spans="1:35" ht="13.5" customHeight="1">
      <c r="A1405" s="1"/>
      <c r="B1405" s="1"/>
      <c r="C1405" s="1"/>
      <c r="D1405" s="1"/>
      <c r="E1405" s="1"/>
      <c r="F1405" s="2"/>
      <c r="G1405" s="2"/>
      <c r="H1405" s="2"/>
      <c r="I1405" s="2"/>
      <c r="J1405" s="3"/>
      <c r="K1405" s="131"/>
      <c r="L1405" s="131"/>
      <c r="M1405" s="131"/>
      <c r="N1405" s="132"/>
      <c r="O1405" s="6"/>
      <c r="P1405" s="7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</row>
  </sheetData>
  <mergeCells count="12">
    <mergeCell ref="K1342:O1342"/>
    <mergeCell ref="K1346:M1346"/>
    <mergeCell ref="E2:F2"/>
    <mergeCell ref="G2:I2"/>
    <mergeCell ref="K1339:M1339"/>
    <mergeCell ref="K1340:M1340"/>
    <mergeCell ref="K1341:M1341"/>
    <mergeCell ref="K1347:M1347"/>
    <mergeCell ref="K1348:O1348"/>
    <mergeCell ref="K1349:M1349"/>
    <mergeCell ref="K1350:M1350"/>
    <mergeCell ref="K1351:M1351"/>
  </mergeCells>
  <printOptions horizontalCentered="1"/>
  <pageMargins left="0.19685039370078741" right="0.19685039370078741" top="0.39370078740157483" bottom="1.3385826771653544" header="0" footer="0"/>
  <pageSetup paperSize="9" scale="70" orientation="portrait"/>
  <headerFooter>
    <oddFooter>&amp;C&amp;",Normal"&amp;0&amp;K000000VP11 - 2025&amp;R&amp;",Normal"&amp;0&amp;K000000&amp;P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VP 11</vt:lpstr>
      <vt:lpstr>'VP 11'!Utskriftsområde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Erling Jirle</dc:creator>
  <cp:lastModifiedBy>Erling Jirle</cp:lastModifiedBy>
  <cp:lastPrinted>2025-06-08T20:00:02Z</cp:lastPrinted>
  <dcterms:created xsi:type="dcterms:W3CDTF">2003-12-31T00:15:29Z</dcterms:created>
  <dcterms:modified xsi:type="dcterms:W3CDTF">2025-06-10T14:26:37Z</dcterms:modified>
</cp:coreProperties>
</file>